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ttps://iselpt-my.sharepoint.com/personal/manuel_matos_isel_pt/Documents/ON_LINE/IPL/Premio_Cientifico/Premio_Cient_2024/"/>
    </mc:Choice>
  </mc:AlternateContent>
  <xr:revisionPtr revIDLastSave="5" documentId="8_{5A44E7C1-6719-4554-86DE-2877239D97CF}" xr6:coauthVersionLast="47" xr6:coauthVersionMax="47" xr10:uidLastSave="{13FAE450-06FA-44A0-B0DF-8B31971A55DF}"/>
  <bookViews>
    <workbookView xWindow="348" yWindow="288" windowWidth="22092" windowHeight="12708" xr2:uid="{00000000-000D-0000-FFFF-FFFF00000000}"/>
  </bookViews>
  <sheets>
    <sheet name="Candidato_xx"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81" i="1" l="1"/>
  <c r="C1163" i="1"/>
  <c r="C1145" i="1"/>
  <c r="C1127" i="1"/>
  <c r="C1109" i="1"/>
  <c r="C1091" i="1"/>
  <c r="C1073" i="1"/>
  <c r="C1055" i="1"/>
  <c r="C1037" i="1"/>
  <c r="C1019" i="1"/>
  <c r="C1001" i="1"/>
  <c r="C983" i="1"/>
  <c r="C965" i="1"/>
  <c r="C947" i="1"/>
  <c r="C929" i="1"/>
  <c r="C911" i="1"/>
  <c r="C893" i="1"/>
  <c r="C875" i="1"/>
  <c r="C857" i="1"/>
  <c r="C839" i="1"/>
  <c r="C821" i="1"/>
  <c r="C803" i="1"/>
  <c r="C785" i="1"/>
  <c r="C767" i="1"/>
  <c r="C749" i="1"/>
  <c r="C731" i="1"/>
  <c r="C713" i="1"/>
  <c r="C695" i="1"/>
  <c r="C677" i="1"/>
  <c r="C659" i="1"/>
  <c r="C641" i="1"/>
  <c r="C623" i="1"/>
  <c r="C605" i="1"/>
  <c r="C587" i="1"/>
  <c r="C569" i="1"/>
  <c r="C551" i="1"/>
  <c r="C533" i="1"/>
  <c r="C515" i="1"/>
  <c r="C497" i="1"/>
  <c r="C479" i="1"/>
  <c r="C461" i="1"/>
  <c r="C443" i="1"/>
  <c r="C425" i="1"/>
  <c r="C407" i="1"/>
  <c r="C389" i="1"/>
  <c r="C371" i="1"/>
  <c r="C353" i="1"/>
  <c r="C335" i="1"/>
  <c r="C317" i="1"/>
  <c r="C299" i="1"/>
  <c r="C281" i="1"/>
  <c r="C263" i="1"/>
  <c r="C245" i="1"/>
  <c r="C227" i="1"/>
  <c r="C209" i="1"/>
  <c r="C191" i="1"/>
  <c r="C173" i="1"/>
  <c r="C155" i="1"/>
  <c r="C137" i="1"/>
  <c r="C119" i="1"/>
  <c r="C101" i="1"/>
  <c r="C83" i="1"/>
  <c r="C65" i="1"/>
  <c r="C47" i="1"/>
  <c r="C29" i="1"/>
  <c r="E1167" i="1"/>
  <c r="D1167" i="1"/>
  <c r="E1149" i="1"/>
  <c r="D1149" i="1"/>
  <c r="E1131" i="1"/>
  <c r="D1131" i="1"/>
  <c r="E1113" i="1"/>
  <c r="D1113" i="1"/>
  <c r="E1095" i="1"/>
  <c r="D1095" i="1"/>
  <c r="E1077" i="1"/>
  <c r="D1077" i="1"/>
  <c r="E1059" i="1"/>
  <c r="D1059" i="1"/>
  <c r="E1041" i="1"/>
  <c r="D1041" i="1"/>
  <c r="E1023" i="1"/>
  <c r="D1023" i="1"/>
  <c r="E1005" i="1"/>
  <c r="D1005" i="1"/>
  <c r="E987" i="1"/>
  <c r="D987" i="1"/>
  <c r="E969" i="1"/>
  <c r="D969" i="1"/>
  <c r="E951" i="1"/>
  <c r="D951" i="1"/>
  <c r="E933" i="1"/>
  <c r="D933" i="1"/>
  <c r="E915" i="1"/>
  <c r="D915" i="1"/>
  <c r="E897" i="1"/>
  <c r="D897" i="1"/>
  <c r="E879" i="1"/>
  <c r="D879" i="1"/>
  <c r="E861" i="1"/>
  <c r="D861" i="1"/>
  <c r="E843" i="1"/>
  <c r="D843" i="1"/>
  <c r="E825" i="1"/>
  <c r="D825" i="1"/>
  <c r="E807" i="1"/>
  <c r="D807" i="1"/>
  <c r="E789" i="1"/>
  <c r="D789" i="1"/>
  <c r="E771" i="1"/>
  <c r="D771" i="1"/>
  <c r="E753" i="1"/>
  <c r="D753" i="1"/>
  <c r="E735" i="1"/>
  <c r="D735" i="1"/>
  <c r="E717" i="1"/>
  <c r="D717" i="1"/>
  <c r="E699" i="1"/>
  <c r="D699" i="1"/>
  <c r="E681" i="1"/>
  <c r="D681" i="1"/>
  <c r="E663" i="1"/>
  <c r="D663" i="1"/>
  <c r="E645" i="1"/>
  <c r="D645" i="1"/>
  <c r="E627" i="1"/>
  <c r="D627" i="1"/>
  <c r="E609" i="1"/>
  <c r="D609" i="1"/>
  <c r="E591" i="1"/>
  <c r="D591" i="1"/>
  <c r="E573" i="1"/>
  <c r="D573" i="1"/>
  <c r="E555" i="1"/>
  <c r="D555" i="1"/>
  <c r="E537" i="1"/>
  <c r="D537" i="1"/>
  <c r="E519" i="1"/>
  <c r="D519" i="1"/>
  <c r="E501" i="1"/>
  <c r="D501" i="1"/>
  <c r="E483" i="1"/>
  <c r="D483" i="1"/>
  <c r="E465" i="1"/>
  <c r="D465" i="1"/>
  <c r="E447" i="1"/>
  <c r="D447" i="1"/>
  <c r="E429" i="1"/>
  <c r="D429" i="1"/>
  <c r="E411" i="1"/>
  <c r="D411" i="1"/>
  <c r="E393" i="1"/>
  <c r="D393" i="1"/>
  <c r="E375" i="1"/>
  <c r="D375" i="1"/>
  <c r="E357" i="1"/>
  <c r="D357" i="1"/>
  <c r="E339" i="1"/>
  <c r="D339" i="1"/>
  <c r="E321" i="1"/>
  <c r="D321" i="1"/>
  <c r="E303" i="1"/>
  <c r="D303" i="1"/>
  <c r="E285" i="1"/>
  <c r="D285" i="1"/>
  <c r="E267" i="1"/>
  <c r="D267" i="1"/>
  <c r="E249" i="1"/>
  <c r="D249" i="1"/>
  <c r="E231" i="1"/>
  <c r="D231" i="1"/>
  <c r="E213" i="1"/>
  <c r="D213" i="1"/>
  <c r="E195" i="1"/>
  <c r="D195" i="1"/>
  <c r="E177" i="1"/>
  <c r="D177" i="1"/>
  <c r="E159" i="1"/>
  <c r="D159" i="1"/>
  <c r="E141" i="1"/>
  <c r="D141" i="1"/>
  <c r="E123" i="1"/>
  <c r="D123" i="1"/>
  <c r="E105" i="1"/>
  <c r="D105" i="1"/>
  <c r="E87" i="1"/>
  <c r="D87" i="1"/>
  <c r="E69" i="1"/>
  <c r="D69" i="1"/>
  <c r="C51" i="1"/>
  <c r="C69" i="1" s="1"/>
  <c r="C87" i="1" s="1"/>
  <c r="C105" i="1" s="1"/>
  <c r="C123" i="1" s="1"/>
  <c r="C141" i="1" s="1"/>
  <c r="C159" i="1" s="1"/>
  <c r="C177" i="1" s="1"/>
  <c r="C195" i="1" s="1"/>
  <c r="C213" i="1" s="1"/>
  <c r="C231" i="1" s="1"/>
  <c r="C249" i="1" s="1"/>
  <c r="C267" i="1" s="1"/>
  <c r="C285" i="1" s="1"/>
  <c r="C303" i="1" s="1"/>
  <c r="C321" i="1" s="1"/>
  <c r="C339" i="1" s="1"/>
  <c r="C357" i="1" s="1"/>
  <c r="C375" i="1" s="1"/>
  <c r="C393" i="1" s="1"/>
  <c r="C411" i="1" s="1"/>
  <c r="C429" i="1" s="1"/>
  <c r="C447" i="1" s="1"/>
  <c r="C465" i="1" s="1"/>
  <c r="C483" i="1" s="1"/>
  <c r="C501" i="1" s="1"/>
  <c r="C519" i="1" s="1"/>
  <c r="C537" i="1" s="1"/>
  <c r="C555" i="1" s="1"/>
  <c r="C573" i="1" s="1"/>
  <c r="C591" i="1" s="1"/>
  <c r="C609" i="1" s="1"/>
  <c r="C627" i="1" s="1"/>
  <c r="C645" i="1" s="1"/>
  <c r="C663" i="1" s="1"/>
  <c r="C681" i="1" s="1"/>
  <c r="C699" i="1" s="1"/>
  <c r="C717" i="1" s="1"/>
  <c r="C735" i="1" s="1"/>
  <c r="C753" i="1" s="1"/>
  <c r="C771" i="1" s="1"/>
  <c r="C789" i="1" s="1"/>
  <c r="C807" i="1" s="1"/>
  <c r="C825" i="1" s="1"/>
  <c r="C843" i="1" s="1"/>
  <c r="C861" i="1" s="1"/>
  <c r="C879" i="1" s="1"/>
  <c r="C897" i="1" s="1"/>
  <c r="C915" i="1" s="1"/>
  <c r="C933" i="1" s="1"/>
  <c r="C951" i="1" s="1"/>
  <c r="C969" i="1" s="1"/>
  <c r="C987" i="1" s="1"/>
  <c r="C1005" i="1" s="1"/>
  <c r="C1023" i="1" s="1"/>
  <c r="C1041" i="1" s="1"/>
  <c r="C1059" i="1" s="1"/>
  <c r="C1077" i="1" s="1"/>
  <c r="C1095" i="1" s="1"/>
  <c r="C1113" i="1" s="1"/>
  <c r="C1131" i="1" s="1"/>
  <c r="C1149" i="1" s="1"/>
  <c r="C1167" i="1" s="1"/>
  <c r="C33" i="1"/>
  <c r="E51" i="1"/>
  <c r="D51" i="1"/>
  <c r="E33" i="1"/>
  <c r="D33" i="1"/>
  <c r="D15" i="1" l="1"/>
  <c r="E15" i="1"/>
</calcChain>
</file>

<file path=xl/sharedStrings.xml><?xml version="1.0" encoding="utf-8"?>
<sst xmlns="http://schemas.openxmlformats.org/spreadsheetml/2006/main" count="1828" uniqueCount="36">
  <si>
    <t>Título do Artigo:</t>
  </si>
  <si>
    <t>DOI:</t>
  </si>
  <si>
    <t>Número de Autores:</t>
  </si>
  <si>
    <t>Fator de Impacto:</t>
  </si>
  <si>
    <t>Número de Citações:</t>
  </si>
  <si>
    <t>Nome sob o qual publica:</t>
  </si>
  <si>
    <t>Escola:</t>
  </si>
  <si>
    <t>e-mail:</t>
  </si>
  <si>
    <t>Ano de Publicação:</t>
  </si>
  <si>
    <t>Nome da Revista:</t>
  </si>
  <si>
    <t>Link para Fator de Impacto:</t>
  </si>
  <si>
    <t>Link para Quartil:</t>
  </si>
  <si>
    <t>Link para Número de Citações:</t>
  </si>
  <si>
    <t>Copiar para a qui o link da página utilizada para obter o Fator de Impacto</t>
  </si>
  <si>
    <t>Copiar para aqui o link da página utilizada para obter o Quartil</t>
  </si>
  <si>
    <t>Copiar para aqui o link da página utilizada para obter o Número de Citações</t>
  </si>
  <si>
    <t>R</t>
  </si>
  <si>
    <t>Q1</t>
  </si>
  <si>
    <t>Q2</t>
  </si>
  <si>
    <t>Q3</t>
  </si>
  <si>
    <t>Q4</t>
  </si>
  <si>
    <t>Sem atribuição</t>
  </si>
  <si>
    <t xml:space="preserve">Publicação </t>
  </si>
  <si>
    <t>Observações relevantes:</t>
  </si>
  <si>
    <t>Observações ou comentários relevantes sobre esta publicação que queira transmitir ao Júri.</t>
  </si>
  <si>
    <t>Nome Completo do Candidato:</t>
  </si>
  <si>
    <t>e-mail institucional</t>
  </si>
  <si>
    <t>Utilizar o Acrónimo da Escola</t>
  </si>
  <si>
    <t>Apagar este texto e escrever aqui o nome ou nomes  abreviados sob os quais publica</t>
  </si>
  <si>
    <t>C</t>
  </si>
  <si>
    <t>Fator de Impacto Majorado:</t>
  </si>
  <si>
    <t>Publicação em Revista Indexada (R) ou Atas de  Conferência (C):</t>
  </si>
  <si>
    <t>Prémios Científicos IPL-CGD</t>
  </si>
  <si>
    <t>Link para esta Publicação no Repositório do IPL:</t>
  </si>
  <si>
    <t>Nome de pelo menos um autor com afiliação ao IPL:</t>
  </si>
  <si>
    <t>Quartil da Revista: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</si>
</sst>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7" x14ac:knownFonts="1">
    <font>
      <sz val="11"/>
      <color theme="1"/>
      <name val="Calibri"/>
      <family val="2"/>
      <scheme val="minor"/>
    </font>
    <font>
      <sz val="11"/>
      <color theme="0"/>
      <name val="Calibri"/>
      <family val="2"/>
      <scheme val="minor"/>
    </font>
    <font>
      <sz val="11"/>
      <color theme="1" tint="0.249977111117893"/>
      <name val="Calibri"/>
      <family val="2"/>
      <scheme val="minor"/>
    </font>
    <font>
      <sz val="11"/>
      <color theme="1" tint="4.9989318521683403E-2"/>
      <name val="Calibri"/>
      <family val="2"/>
      <scheme val="minor"/>
    </font>
    <font>
      <b/>
      <sz val="11"/>
      <color rgb="FF00206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horizontal="left" vertical="center"/>
    </xf>
    <xf numFmtId="0" fontId="1" fillId="0" borderId="0" xfId="0" applyFont="1"/>
    <xf numFmtId="0" fontId="4" fillId="2" borderId="0" xfId="0" applyFont="1" applyFill="1" applyAlignment="1">
      <alignment horizontal="right" vertical="center"/>
    </xf>
    <xf numFmtId="164" fontId="4" fillId="2" borderId="0" xfId="0" applyNumberFormat="1" applyFont="1" applyFill="1" applyAlignment="1">
      <alignment horizontal="left" vertical="center"/>
    </xf>
    <xf numFmtId="0" fontId="0" fillId="4" borderId="0" xfId="0" applyFill="1" applyAlignment="1">
      <alignment horizontal="right" vertical="center" wrapText="1"/>
    </xf>
    <xf numFmtId="0" fontId="0" fillId="4" borderId="0" xfId="0" applyFill="1" applyAlignment="1">
      <alignment horizontal="right" vertical="center"/>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0" fillId="0" borderId="0" xfId="0" applyProtection="1"/>
    <xf numFmtId="164" fontId="4" fillId="2" borderId="0" xfId="0" applyNumberFormat="1" applyFont="1" applyFill="1" applyAlignment="1" applyProtection="1">
      <alignment horizontal="right" vertical="center"/>
    </xf>
    <xf numFmtId="165" fontId="4" fillId="2" borderId="0" xfId="0" applyNumberFormat="1" applyFont="1" applyFill="1" applyAlignment="1" applyProtection="1">
      <alignment horizontal="right" vertical="center"/>
    </xf>
    <xf numFmtId="0" fontId="1" fillId="0" borderId="0" xfId="0" applyFont="1" applyProtection="1"/>
    <xf numFmtId="1" fontId="2" fillId="3" borderId="0" xfId="0" applyNumberFormat="1" applyFont="1" applyFill="1" applyAlignment="1" applyProtection="1">
      <alignment horizontal="left" vertical="center" wrapText="1"/>
      <protection locked="0"/>
    </xf>
    <xf numFmtId="166" fontId="2" fillId="3" borderId="0" xfId="0" applyNumberFormat="1" applyFont="1" applyFill="1" applyAlignment="1" applyProtection="1">
      <alignment horizontal="left" vertical="center" wrapText="1"/>
      <protection locked="0"/>
    </xf>
    <xf numFmtId="165" fontId="2" fillId="3" borderId="0" xfId="0" applyNumberFormat="1" applyFont="1" applyFill="1" applyAlignment="1" applyProtection="1">
      <alignment horizontal="left" vertical="center" wrapText="1"/>
      <protection locked="0"/>
    </xf>
    <xf numFmtId="166" fontId="2" fillId="3" borderId="0" xfId="0" applyNumberFormat="1" applyFont="1" applyFill="1" applyAlignment="1" applyProtection="1">
      <alignment horizontal="left" vertical="center" wrapText="1"/>
    </xf>
    <xf numFmtId="0" fontId="0" fillId="0" borderId="0" xfId="0" applyProtection="1">
      <protection locked="0"/>
    </xf>
    <xf numFmtId="4" fontId="2" fillId="3" borderId="0" xfId="0" applyNumberFormat="1" applyFont="1" applyFill="1" applyAlignment="1" applyProtection="1">
      <alignment horizontal="left" vertical="center" wrapText="1"/>
      <protection locked="0"/>
    </xf>
    <xf numFmtId="0" fontId="6" fillId="0" borderId="0" xfId="0" applyFont="1"/>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0</xdr:rowOff>
    </xdr:from>
    <xdr:to>
      <xdr:col>2</xdr:col>
      <xdr:colOff>883920</xdr:colOff>
      <xdr:row>6</xdr:row>
      <xdr:rowOff>93026</xdr:rowOff>
    </xdr:to>
    <xdr:pic>
      <xdr:nvPicPr>
        <xdr:cNvPr id="5" name="Imagem 4">
          <a:extLst>
            <a:ext uri="{FF2B5EF4-FFF2-40B4-BE49-F238E27FC236}">
              <a16:creationId xmlns:a16="http://schemas.microsoft.com/office/drawing/2014/main" id="{CDA5B179-3502-41AC-B43A-AE0FD787300C}"/>
            </a:ext>
          </a:extLst>
        </xdr:cNvPr>
        <xdr:cNvPicPr>
          <a:picLocks noChangeAspect="1"/>
        </xdr:cNvPicPr>
      </xdr:nvPicPr>
      <xdr:blipFill>
        <a:blip xmlns:r="http://schemas.openxmlformats.org/officeDocument/2006/relationships" r:embed="rId1"/>
        <a:stretch>
          <a:fillRect/>
        </a:stretch>
      </xdr:blipFill>
      <xdr:spPr>
        <a:xfrm>
          <a:off x="137160" y="0"/>
          <a:ext cx="3208020" cy="119030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J1183"/>
  <sheetViews>
    <sheetView tabSelected="1" workbookViewId="0">
      <selection activeCell="C21" sqref="C21"/>
    </sheetView>
  </sheetViews>
  <sheetFormatPr defaultRowHeight="14.4" x14ac:dyDescent="0.3"/>
  <cols>
    <col min="1" max="1" width="4.5546875" customWidth="1"/>
    <col min="2" max="2" width="31.33203125" customWidth="1"/>
    <col min="3" max="3" width="67" customWidth="1"/>
    <col min="4" max="5" width="9.109375" style="10"/>
  </cols>
  <sheetData>
    <row r="8" spans="2:10" ht="18" x14ac:dyDescent="0.35">
      <c r="B8" s="20" t="s">
        <v>32</v>
      </c>
      <c r="C8" s="21">
        <v>2024</v>
      </c>
    </row>
    <row r="10" spans="2:10" ht="30" customHeight="1" x14ac:dyDescent="0.3">
      <c r="B10" s="3" t="s">
        <v>25</v>
      </c>
      <c r="C10" s="8"/>
    </row>
    <row r="11" spans="2:10" ht="30" customHeight="1" x14ac:dyDescent="0.3">
      <c r="B11" s="3" t="s">
        <v>5</v>
      </c>
      <c r="C11" s="8" t="s">
        <v>28</v>
      </c>
    </row>
    <row r="12" spans="2:10" ht="30" customHeight="1" x14ac:dyDescent="0.3">
      <c r="B12" s="3" t="s">
        <v>6</v>
      </c>
      <c r="C12" s="7" t="s">
        <v>27</v>
      </c>
    </row>
    <row r="13" spans="2:10" ht="30" customHeight="1" x14ac:dyDescent="0.3">
      <c r="B13" s="3" t="s">
        <v>7</v>
      </c>
      <c r="C13" s="7" t="s">
        <v>26</v>
      </c>
    </row>
    <row r="14" spans="2:10" x14ac:dyDescent="0.3">
      <c r="C14" s="1"/>
    </row>
    <row r="15" spans="2:10" ht="34.5" customHeight="1" x14ac:dyDescent="0.3">
      <c r="B15" s="3" t="s">
        <v>22</v>
      </c>
      <c r="C15" s="4">
        <v>1</v>
      </c>
      <c r="D15" s="11" t="str">
        <f>IF(C16="R","PCr=",IF(C16="C","PCc=",""))</f>
        <v/>
      </c>
      <c r="E15" s="12" t="str">
        <f>IF(C16="R",1/(C19)*C29*(5+C27),IF(C16="C",1/(C19)*(1+C27/5),""))</f>
        <v/>
      </c>
      <c r="F15" s="2"/>
      <c r="G15" s="2"/>
      <c r="H15" s="2"/>
      <c r="I15" s="2"/>
      <c r="J15" s="2"/>
    </row>
    <row r="16" spans="2:10" ht="28.8" x14ac:dyDescent="0.3">
      <c r="B16" s="5" t="s">
        <v>31</v>
      </c>
      <c r="C16" s="9"/>
      <c r="E16" s="13" t="s">
        <v>16</v>
      </c>
      <c r="F16" s="2" t="s">
        <v>29</v>
      </c>
      <c r="G16" s="2"/>
      <c r="H16" s="2"/>
      <c r="I16" s="2"/>
      <c r="J16" s="2"/>
    </row>
    <row r="17" spans="2:10" ht="30" customHeight="1" x14ac:dyDescent="0.3">
      <c r="B17" s="6" t="s">
        <v>0</v>
      </c>
      <c r="C17" s="9"/>
      <c r="E17" s="13"/>
      <c r="F17" s="2"/>
      <c r="G17" s="2"/>
      <c r="H17" s="2"/>
      <c r="I17" s="2"/>
      <c r="J17" s="2"/>
    </row>
    <row r="18" spans="2:10" ht="30" customHeight="1" x14ac:dyDescent="0.3">
      <c r="B18" s="6" t="s">
        <v>1</v>
      </c>
      <c r="C18" s="9"/>
      <c r="E18" s="13"/>
      <c r="F18" s="2"/>
      <c r="G18" s="2"/>
      <c r="H18" s="2"/>
      <c r="I18" s="2"/>
      <c r="J18" s="2"/>
    </row>
    <row r="19" spans="2:10" ht="30" customHeight="1" x14ac:dyDescent="0.3">
      <c r="B19" s="6" t="s">
        <v>2</v>
      </c>
      <c r="C19" s="14"/>
      <c r="E19" s="13"/>
      <c r="F19" s="2"/>
      <c r="G19" s="2"/>
      <c r="H19" s="2"/>
      <c r="I19" s="2"/>
      <c r="J19" s="2"/>
    </row>
    <row r="20" spans="2:10" ht="30" customHeight="1" x14ac:dyDescent="0.3">
      <c r="B20" s="5" t="s">
        <v>34</v>
      </c>
      <c r="C20" s="9"/>
      <c r="E20" s="13"/>
      <c r="F20" s="2"/>
      <c r="G20" s="2"/>
      <c r="H20" s="2"/>
      <c r="I20" s="2"/>
      <c r="J20" s="2"/>
    </row>
    <row r="21" spans="2:10" ht="30" customHeight="1" x14ac:dyDescent="0.3">
      <c r="B21" s="6" t="s">
        <v>8</v>
      </c>
      <c r="C21" s="9"/>
      <c r="E21" s="13">
        <v>2021</v>
      </c>
      <c r="F21" s="2">
        <v>2022</v>
      </c>
      <c r="G21" s="2">
        <v>2023</v>
      </c>
      <c r="H21" s="2"/>
      <c r="I21" s="2"/>
      <c r="J21" s="2"/>
    </row>
    <row r="22" spans="2:10" ht="30" customHeight="1" x14ac:dyDescent="0.3">
      <c r="B22" s="6" t="s">
        <v>9</v>
      </c>
      <c r="C22" s="9"/>
      <c r="E22" s="13"/>
      <c r="F22" s="2"/>
      <c r="G22" s="2"/>
      <c r="H22" s="2"/>
      <c r="I22" s="2"/>
      <c r="J22" s="2"/>
    </row>
    <row r="23" spans="2:10" ht="30" customHeight="1" x14ac:dyDescent="0.3">
      <c r="B23" s="6" t="s">
        <v>3</v>
      </c>
      <c r="C23" s="19"/>
      <c r="E23" s="13"/>
      <c r="F23" s="2"/>
      <c r="G23" s="2"/>
      <c r="H23" s="2"/>
      <c r="I23" s="2"/>
      <c r="J23" s="2"/>
    </row>
    <row r="24" spans="2:10" ht="30" customHeight="1" x14ac:dyDescent="0.3">
      <c r="B24" s="6" t="s">
        <v>10</v>
      </c>
      <c r="C24" s="9" t="s">
        <v>13</v>
      </c>
      <c r="E24" s="13"/>
      <c r="F24" s="2"/>
      <c r="G24" s="2"/>
      <c r="H24" s="2"/>
      <c r="I24" s="2"/>
      <c r="J24" s="2"/>
    </row>
    <row r="25" spans="2:10" ht="30" customHeight="1" x14ac:dyDescent="0.3">
      <c r="B25" s="6" t="s">
        <v>35</v>
      </c>
      <c r="C25" s="16"/>
      <c r="E25" s="13" t="s">
        <v>17</v>
      </c>
      <c r="F25" s="2" t="s">
        <v>18</v>
      </c>
      <c r="G25" s="2" t="s">
        <v>19</v>
      </c>
      <c r="H25" s="2" t="s">
        <v>20</v>
      </c>
      <c r="I25" s="2" t="s">
        <v>21</v>
      </c>
      <c r="J25" s="2"/>
    </row>
    <row r="26" spans="2:10" ht="30" customHeight="1" x14ac:dyDescent="0.3">
      <c r="B26" s="6" t="s">
        <v>11</v>
      </c>
      <c r="C26" s="9" t="s">
        <v>14</v>
      </c>
    </row>
    <row r="27" spans="2:10" ht="30" customHeight="1" x14ac:dyDescent="0.3">
      <c r="B27" s="6" t="s">
        <v>4</v>
      </c>
      <c r="C27" s="9"/>
    </row>
    <row r="28" spans="2:10" ht="30" customHeight="1" x14ac:dyDescent="0.3">
      <c r="B28" s="6" t="s">
        <v>12</v>
      </c>
      <c r="C28" s="9" t="s">
        <v>15</v>
      </c>
    </row>
    <row r="29" spans="2:10" ht="30" customHeight="1" x14ac:dyDescent="0.3">
      <c r="B29" s="6" t="s">
        <v>30</v>
      </c>
      <c r="C29" s="17">
        <f>IF(C25="Q1",C23*1.75,IF(C25="Q2",C23*1.5,IF(C25="Q3",C23*1.25,C23)))</f>
        <v>0</v>
      </c>
    </row>
    <row r="30" spans="2:10" ht="30" customHeight="1" x14ac:dyDescent="0.3">
      <c r="B30" s="5" t="s">
        <v>33</v>
      </c>
      <c r="C30" s="15"/>
    </row>
    <row r="31" spans="2:10" ht="44.25" customHeight="1" x14ac:dyDescent="0.3">
      <c r="B31" s="6" t="s">
        <v>23</v>
      </c>
      <c r="C31" s="9" t="s">
        <v>24</v>
      </c>
    </row>
    <row r="33" spans="2:10" ht="34.5" customHeight="1" x14ac:dyDescent="0.3">
      <c r="B33" s="3" t="s">
        <v>22</v>
      </c>
      <c r="C33" s="4">
        <f>C15+1</f>
        <v>2</v>
      </c>
      <c r="D33" s="11" t="str">
        <f>IF(C34="R","PCr=",IF(C34="C","PCc=",""))</f>
        <v/>
      </c>
      <c r="E33" s="12" t="str">
        <f>IF(C34="R",1/(C37)*C47*(5+C45),IF(C34="C",1/(C37)*(1+C45/5),""))</f>
        <v/>
      </c>
      <c r="F33" s="2"/>
      <c r="G33" s="2"/>
      <c r="H33" s="2"/>
      <c r="I33" s="2"/>
      <c r="J33" s="2"/>
    </row>
    <row r="34" spans="2:10" ht="28.8" x14ac:dyDescent="0.3">
      <c r="B34" s="5" t="s">
        <v>31</v>
      </c>
      <c r="C34" s="9"/>
      <c r="E34" s="13" t="s">
        <v>16</v>
      </c>
      <c r="F34" s="2" t="s">
        <v>29</v>
      </c>
      <c r="G34" s="2"/>
      <c r="H34" s="2"/>
      <c r="I34" s="2"/>
      <c r="J34" s="2"/>
    </row>
    <row r="35" spans="2:10" ht="30" customHeight="1" x14ac:dyDescent="0.3">
      <c r="B35" s="6" t="s">
        <v>0</v>
      </c>
      <c r="C35" s="9"/>
      <c r="E35" s="13"/>
      <c r="F35" s="2"/>
      <c r="G35" s="2"/>
      <c r="H35" s="2"/>
      <c r="I35" s="2"/>
      <c r="J35" s="2"/>
    </row>
    <row r="36" spans="2:10" ht="30" customHeight="1" x14ac:dyDescent="0.3">
      <c r="B36" s="6" t="s">
        <v>1</v>
      </c>
      <c r="C36" s="9"/>
      <c r="E36" s="13"/>
      <c r="F36" s="2"/>
      <c r="G36" s="2"/>
      <c r="H36" s="2"/>
      <c r="I36" s="2"/>
      <c r="J36" s="2"/>
    </row>
    <row r="37" spans="2:10" ht="30" customHeight="1" x14ac:dyDescent="0.3">
      <c r="B37" s="6" t="s">
        <v>2</v>
      </c>
      <c r="C37" s="14"/>
      <c r="E37" s="13"/>
      <c r="F37" s="2"/>
      <c r="G37" s="2"/>
      <c r="H37" s="2"/>
      <c r="I37" s="2"/>
      <c r="J37" s="2"/>
    </row>
    <row r="38" spans="2:10" ht="30" customHeight="1" x14ac:dyDescent="0.3">
      <c r="B38" s="5" t="s">
        <v>34</v>
      </c>
      <c r="C38" s="9"/>
      <c r="E38" s="13"/>
      <c r="F38" s="2"/>
      <c r="G38" s="2"/>
      <c r="H38" s="2"/>
      <c r="I38" s="2"/>
      <c r="J38" s="2"/>
    </row>
    <row r="39" spans="2:10" ht="30" customHeight="1" x14ac:dyDescent="0.3">
      <c r="B39" s="6" t="s">
        <v>8</v>
      </c>
      <c r="C39" s="9"/>
      <c r="E39" s="13">
        <v>2021</v>
      </c>
      <c r="F39" s="2">
        <v>2022</v>
      </c>
      <c r="G39" s="2">
        <v>2023</v>
      </c>
      <c r="H39" s="2"/>
      <c r="I39" s="2"/>
      <c r="J39" s="2"/>
    </row>
    <row r="40" spans="2:10" ht="30" customHeight="1" x14ac:dyDescent="0.3">
      <c r="B40" s="6" t="s">
        <v>9</v>
      </c>
      <c r="C40" s="9"/>
      <c r="E40" s="13"/>
      <c r="F40" s="2"/>
      <c r="G40" s="2"/>
      <c r="H40" s="2"/>
      <c r="I40" s="2"/>
      <c r="J40" s="2"/>
    </row>
    <row r="41" spans="2:10" ht="30" customHeight="1" x14ac:dyDescent="0.3">
      <c r="B41" s="6" t="s">
        <v>3</v>
      </c>
      <c r="C41" s="19"/>
      <c r="E41" s="13"/>
      <c r="F41" s="2"/>
      <c r="G41" s="2"/>
      <c r="H41" s="2"/>
      <c r="I41" s="2"/>
      <c r="J41" s="2"/>
    </row>
    <row r="42" spans="2:10" ht="30" customHeight="1" x14ac:dyDescent="0.3">
      <c r="B42" s="6" t="s">
        <v>10</v>
      </c>
      <c r="C42" s="9" t="s">
        <v>13</v>
      </c>
      <c r="E42" s="13"/>
      <c r="F42" s="2"/>
      <c r="G42" s="2"/>
      <c r="H42" s="2"/>
      <c r="I42" s="2"/>
      <c r="J42" s="2"/>
    </row>
    <row r="43" spans="2:10" ht="30" customHeight="1" x14ac:dyDescent="0.3">
      <c r="B43" s="6" t="s">
        <v>35</v>
      </c>
      <c r="C43" s="16"/>
      <c r="E43" s="13" t="s">
        <v>17</v>
      </c>
      <c r="F43" s="2" t="s">
        <v>18</v>
      </c>
      <c r="G43" s="2" t="s">
        <v>19</v>
      </c>
      <c r="H43" s="2" t="s">
        <v>20</v>
      </c>
      <c r="I43" s="2" t="s">
        <v>21</v>
      </c>
      <c r="J43" s="2"/>
    </row>
    <row r="44" spans="2:10" ht="30" customHeight="1" x14ac:dyDescent="0.3">
      <c r="B44" s="6" t="s">
        <v>11</v>
      </c>
      <c r="C44" s="9" t="s">
        <v>14</v>
      </c>
    </row>
    <row r="45" spans="2:10" ht="30" customHeight="1" x14ac:dyDescent="0.3">
      <c r="B45" s="6" t="s">
        <v>4</v>
      </c>
      <c r="C45" s="9"/>
    </row>
    <row r="46" spans="2:10" ht="30" customHeight="1" x14ac:dyDescent="0.3">
      <c r="B46" s="6" t="s">
        <v>12</v>
      </c>
      <c r="C46" s="9" t="s">
        <v>15</v>
      </c>
    </row>
    <row r="47" spans="2:10" ht="30" customHeight="1" x14ac:dyDescent="0.3">
      <c r="B47" s="6" t="s">
        <v>30</v>
      </c>
      <c r="C47" s="17">
        <f>IF(C43="Q1",C41*1.75,IF(C43="Q2",C41*1.5,IF(C43="Q3",C41*1.25,C41)))</f>
        <v>0</v>
      </c>
    </row>
    <row r="48" spans="2:10" ht="30" customHeight="1" x14ac:dyDescent="0.3">
      <c r="B48" s="5" t="s">
        <v>33</v>
      </c>
      <c r="C48" s="15"/>
    </row>
    <row r="49" spans="2:10" ht="44.25" customHeight="1" x14ac:dyDescent="0.3">
      <c r="B49" s="6" t="s">
        <v>23</v>
      </c>
      <c r="C49" s="9" t="s">
        <v>24</v>
      </c>
    </row>
    <row r="51" spans="2:10" ht="34.5" customHeight="1" x14ac:dyDescent="0.3">
      <c r="B51" s="3" t="s">
        <v>22</v>
      </c>
      <c r="C51" s="4">
        <f>C33+1</f>
        <v>3</v>
      </c>
      <c r="D51" s="11" t="str">
        <f>IF(C52="R","PCr=",IF(C52="C","PCc=",""))</f>
        <v/>
      </c>
      <c r="E51" s="12" t="str">
        <f>IF(C52="R",1/(C55)*C65*(5+C63),IF(C52="C",1/(C55)*(1+C63/5),""))</f>
        <v/>
      </c>
      <c r="F51" s="2"/>
      <c r="G51" s="2"/>
      <c r="H51" s="2"/>
      <c r="I51" s="2"/>
      <c r="J51" s="2"/>
    </row>
    <row r="52" spans="2:10" ht="28.8" x14ac:dyDescent="0.3">
      <c r="B52" s="5" t="s">
        <v>31</v>
      </c>
      <c r="C52" s="9"/>
      <c r="E52" s="13" t="s">
        <v>16</v>
      </c>
      <c r="F52" s="2" t="s">
        <v>29</v>
      </c>
      <c r="G52" s="2"/>
      <c r="H52" s="2"/>
      <c r="I52" s="2"/>
      <c r="J52" s="2"/>
    </row>
    <row r="53" spans="2:10" ht="30" customHeight="1" x14ac:dyDescent="0.3">
      <c r="B53" s="6" t="s">
        <v>0</v>
      </c>
      <c r="C53" s="9"/>
      <c r="E53" s="13"/>
      <c r="F53" s="2"/>
      <c r="G53" s="2"/>
      <c r="H53" s="2"/>
      <c r="I53" s="2"/>
      <c r="J53" s="2"/>
    </row>
    <row r="54" spans="2:10" ht="30" customHeight="1" x14ac:dyDescent="0.3">
      <c r="B54" s="6" t="s">
        <v>1</v>
      </c>
      <c r="C54" s="9"/>
      <c r="E54" s="13"/>
      <c r="F54" s="2"/>
      <c r="G54" s="2"/>
      <c r="H54" s="2"/>
      <c r="I54" s="2"/>
      <c r="J54" s="2"/>
    </row>
    <row r="55" spans="2:10" ht="30" customHeight="1" x14ac:dyDescent="0.3">
      <c r="B55" s="6" t="s">
        <v>2</v>
      </c>
      <c r="C55" s="14"/>
      <c r="E55" s="13"/>
      <c r="F55" s="2"/>
      <c r="G55" s="2"/>
      <c r="H55" s="2"/>
      <c r="I55" s="2"/>
      <c r="J55" s="2"/>
    </row>
    <row r="56" spans="2:10" ht="30" customHeight="1" x14ac:dyDescent="0.3">
      <c r="B56" s="5" t="s">
        <v>34</v>
      </c>
      <c r="C56" s="9"/>
      <c r="E56" s="13"/>
      <c r="F56" s="2"/>
      <c r="G56" s="2"/>
      <c r="H56" s="2"/>
      <c r="I56" s="2"/>
      <c r="J56" s="2"/>
    </row>
    <row r="57" spans="2:10" ht="30" customHeight="1" x14ac:dyDescent="0.3">
      <c r="B57" s="6" t="s">
        <v>8</v>
      </c>
      <c r="C57" s="9"/>
      <c r="E57" s="13">
        <v>2021</v>
      </c>
      <c r="F57" s="2">
        <v>2022</v>
      </c>
      <c r="G57" s="2">
        <v>2023</v>
      </c>
      <c r="H57" s="2"/>
      <c r="I57" s="2"/>
      <c r="J57" s="2"/>
    </row>
    <row r="58" spans="2:10" ht="30" customHeight="1" x14ac:dyDescent="0.3">
      <c r="B58" s="6" t="s">
        <v>9</v>
      </c>
      <c r="C58" s="9"/>
      <c r="E58" s="13"/>
      <c r="F58" s="2"/>
      <c r="G58" s="2"/>
      <c r="H58" s="2"/>
      <c r="I58" s="2"/>
      <c r="J58" s="2"/>
    </row>
    <row r="59" spans="2:10" ht="30" customHeight="1" x14ac:dyDescent="0.3">
      <c r="B59" s="6" t="s">
        <v>3</v>
      </c>
      <c r="C59" s="19"/>
      <c r="E59" s="13"/>
      <c r="F59" s="2"/>
      <c r="G59" s="2"/>
      <c r="H59" s="2"/>
      <c r="I59" s="2"/>
      <c r="J59" s="2"/>
    </row>
    <row r="60" spans="2:10" ht="30" customHeight="1" x14ac:dyDescent="0.3">
      <c r="B60" s="6" t="s">
        <v>10</v>
      </c>
      <c r="C60" s="9" t="s">
        <v>13</v>
      </c>
      <c r="E60" s="13"/>
      <c r="F60" s="2"/>
      <c r="G60" s="2"/>
      <c r="H60" s="2"/>
      <c r="I60" s="2"/>
      <c r="J60" s="2"/>
    </row>
    <row r="61" spans="2:10" ht="30" customHeight="1" x14ac:dyDescent="0.3">
      <c r="B61" s="6" t="s">
        <v>35</v>
      </c>
      <c r="C61" s="16"/>
      <c r="E61" s="13" t="s">
        <v>17</v>
      </c>
      <c r="F61" s="2" t="s">
        <v>18</v>
      </c>
      <c r="G61" s="2" t="s">
        <v>19</v>
      </c>
      <c r="H61" s="2" t="s">
        <v>20</v>
      </c>
      <c r="I61" s="2" t="s">
        <v>21</v>
      </c>
      <c r="J61" s="2"/>
    </row>
    <row r="62" spans="2:10" ht="30" customHeight="1" x14ac:dyDescent="0.3">
      <c r="B62" s="6" t="s">
        <v>11</v>
      </c>
      <c r="C62" s="9" t="s">
        <v>14</v>
      </c>
    </row>
    <row r="63" spans="2:10" ht="30" customHeight="1" x14ac:dyDescent="0.3">
      <c r="B63" s="6" t="s">
        <v>4</v>
      </c>
      <c r="C63" s="9"/>
    </row>
    <row r="64" spans="2:10" ht="30" customHeight="1" x14ac:dyDescent="0.3">
      <c r="B64" s="6" t="s">
        <v>12</v>
      </c>
      <c r="C64" s="9" t="s">
        <v>15</v>
      </c>
    </row>
    <row r="65" spans="2:10" ht="30" customHeight="1" x14ac:dyDescent="0.3">
      <c r="B65" s="6" t="s">
        <v>30</v>
      </c>
      <c r="C65" s="17">
        <f>IF(C61="Q1",C59*1.75,IF(C61="Q2",C59*1.5,IF(C61="Q3",C59*1.25,C59)))</f>
        <v>0</v>
      </c>
    </row>
    <row r="66" spans="2:10" ht="30" customHeight="1" x14ac:dyDescent="0.3">
      <c r="B66" s="5" t="s">
        <v>33</v>
      </c>
      <c r="C66" s="15"/>
    </row>
    <row r="67" spans="2:10" ht="44.25" customHeight="1" x14ac:dyDescent="0.3">
      <c r="B67" s="6" t="s">
        <v>23</v>
      </c>
      <c r="C67" s="9" t="s">
        <v>24</v>
      </c>
    </row>
    <row r="69" spans="2:10" ht="34.5" customHeight="1" x14ac:dyDescent="0.3">
      <c r="B69" s="3" t="s">
        <v>22</v>
      </c>
      <c r="C69" s="4">
        <f>C51+1</f>
        <v>4</v>
      </c>
      <c r="D69" s="11" t="str">
        <f>IF(C70="R","PCr=",IF(C70="C","PCc=",""))</f>
        <v/>
      </c>
      <c r="E69" s="12" t="str">
        <f>IF(C70="R",1/(C73)*C83*(5+C81),IF(C70="C",1/(C73)*(1+C81/5),""))</f>
        <v/>
      </c>
      <c r="F69" s="2"/>
      <c r="G69" s="2"/>
      <c r="H69" s="2"/>
      <c r="I69" s="2"/>
      <c r="J69" s="2"/>
    </row>
    <row r="70" spans="2:10" ht="28.8" x14ac:dyDescent="0.3">
      <c r="B70" s="5" t="s">
        <v>31</v>
      </c>
      <c r="C70" s="9"/>
      <c r="E70" s="13" t="s">
        <v>16</v>
      </c>
      <c r="F70" s="2" t="s">
        <v>29</v>
      </c>
      <c r="G70" s="2"/>
      <c r="H70" s="2"/>
      <c r="I70" s="2"/>
      <c r="J70" s="2"/>
    </row>
    <row r="71" spans="2:10" ht="30" customHeight="1" x14ac:dyDescent="0.3">
      <c r="B71" s="6" t="s">
        <v>0</v>
      </c>
      <c r="C71" s="9"/>
      <c r="E71" s="13"/>
      <c r="F71" s="2"/>
      <c r="G71" s="2"/>
      <c r="H71" s="2"/>
      <c r="I71" s="2"/>
      <c r="J71" s="2"/>
    </row>
    <row r="72" spans="2:10" ht="30" customHeight="1" x14ac:dyDescent="0.3">
      <c r="B72" s="6" t="s">
        <v>1</v>
      </c>
      <c r="C72" s="9"/>
      <c r="E72" s="13"/>
      <c r="F72" s="2"/>
      <c r="G72" s="2"/>
      <c r="H72" s="2"/>
      <c r="I72" s="2"/>
      <c r="J72" s="2"/>
    </row>
    <row r="73" spans="2:10" ht="30" customHeight="1" x14ac:dyDescent="0.3">
      <c r="B73" s="6" t="s">
        <v>2</v>
      </c>
      <c r="C73" s="14"/>
      <c r="E73" s="13"/>
      <c r="F73" s="2"/>
      <c r="G73" s="2"/>
      <c r="H73" s="2"/>
      <c r="I73" s="2"/>
      <c r="J73" s="2"/>
    </row>
    <row r="74" spans="2:10" ht="30" customHeight="1" x14ac:dyDescent="0.3">
      <c r="B74" s="5" t="s">
        <v>34</v>
      </c>
      <c r="C74" s="9"/>
      <c r="E74" s="13"/>
      <c r="F74" s="2"/>
      <c r="G74" s="2"/>
      <c r="H74" s="2"/>
      <c r="I74" s="2"/>
      <c r="J74" s="2"/>
    </row>
    <row r="75" spans="2:10" ht="30" customHeight="1" x14ac:dyDescent="0.3">
      <c r="B75" s="6" t="s">
        <v>8</v>
      </c>
      <c r="C75" s="9"/>
      <c r="E75" s="13">
        <v>2021</v>
      </c>
      <c r="F75" s="2">
        <v>2022</v>
      </c>
      <c r="G75" s="2">
        <v>2023</v>
      </c>
      <c r="H75" s="2"/>
      <c r="I75" s="2"/>
      <c r="J75" s="2"/>
    </row>
    <row r="76" spans="2:10" ht="30" customHeight="1" x14ac:dyDescent="0.3">
      <c r="B76" s="6" t="s">
        <v>9</v>
      </c>
      <c r="C76" s="9"/>
      <c r="E76" s="13"/>
      <c r="F76" s="2"/>
      <c r="G76" s="2"/>
      <c r="H76" s="2"/>
      <c r="I76" s="2"/>
      <c r="J76" s="2"/>
    </row>
    <row r="77" spans="2:10" ht="30" customHeight="1" x14ac:dyDescent="0.3">
      <c r="B77" s="6" t="s">
        <v>3</v>
      </c>
      <c r="C77" s="19"/>
      <c r="E77" s="13"/>
      <c r="F77" s="2"/>
      <c r="G77" s="2"/>
      <c r="H77" s="2"/>
      <c r="I77" s="2"/>
      <c r="J77" s="2"/>
    </row>
    <row r="78" spans="2:10" ht="30" customHeight="1" x14ac:dyDescent="0.3">
      <c r="B78" s="6" t="s">
        <v>10</v>
      </c>
      <c r="C78" s="9" t="s">
        <v>13</v>
      </c>
      <c r="E78" s="13"/>
      <c r="F78" s="2"/>
      <c r="G78" s="2"/>
      <c r="H78" s="2"/>
      <c r="I78" s="2"/>
      <c r="J78" s="2"/>
    </row>
    <row r="79" spans="2:10" ht="30" customHeight="1" x14ac:dyDescent="0.3">
      <c r="B79" s="6" t="s">
        <v>35</v>
      </c>
      <c r="C79" s="16"/>
      <c r="E79" s="13" t="s">
        <v>17</v>
      </c>
      <c r="F79" s="2" t="s">
        <v>18</v>
      </c>
      <c r="G79" s="2" t="s">
        <v>19</v>
      </c>
      <c r="H79" s="2" t="s">
        <v>20</v>
      </c>
      <c r="I79" s="2" t="s">
        <v>21</v>
      </c>
      <c r="J79" s="2"/>
    </row>
    <row r="80" spans="2:10" ht="30" customHeight="1" x14ac:dyDescent="0.3">
      <c r="B80" s="6" t="s">
        <v>11</v>
      </c>
      <c r="C80" s="9" t="s">
        <v>14</v>
      </c>
    </row>
    <row r="81" spans="2:10" ht="30" customHeight="1" x14ac:dyDescent="0.3">
      <c r="B81" s="6" t="s">
        <v>4</v>
      </c>
      <c r="C81" s="9"/>
    </row>
    <row r="82" spans="2:10" ht="30" customHeight="1" x14ac:dyDescent="0.3">
      <c r="B82" s="6" t="s">
        <v>12</v>
      </c>
      <c r="C82" s="9" t="s">
        <v>15</v>
      </c>
    </row>
    <row r="83" spans="2:10" ht="30" customHeight="1" x14ac:dyDescent="0.3">
      <c r="B83" s="6" t="s">
        <v>30</v>
      </c>
      <c r="C83" s="17">
        <f>IF(C79="Q1",C77*1.75,IF(C79="Q2",C77*1.5,IF(C79="Q3",C77*1.25,C77)))</f>
        <v>0</v>
      </c>
    </row>
    <row r="84" spans="2:10" ht="30" customHeight="1" x14ac:dyDescent="0.3">
      <c r="B84" s="5" t="s">
        <v>33</v>
      </c>
      <c r="C84" s="15"/>
    </row>
    <row r="85" spans="2:10" ht="44.25" customHeight="1" x14ac:dyDescent="0.3">
      <c r="B85" s="6" t="s">
        <v>23</v>
      </c>
      <c r="C85" s="9" t="s">
        <v>24</v>
      </c>
    </row>
    <row r="87" spans="2:10" ht="34.5" customHeight="1" x14ac:dyDescent="0.3">
      <c r="B87" s="3" t="s">
        <v>22</v>
      </c>
      <c r="C87" s="4">
        <f>C69+1</f>
        <v>5</v>
      </c>
      <c r="D87" s="11" t="str">
        <f>IF(C88="R","PCr=",IF(C88="C","PCc=",""))</f>
        <v/>
      </c>
      <c r="E87" s="12" t="str">
        <f>IF(C88="R",1/(C91)*C101*(5+C99),IF(C88="C",1/(C91)*(1+C99/5),""))</f>
        <v/>
      </c>
      <c r="F87" s="2"/>
      <c r="G87" s="2"/>
      <c r="H87" s="2"/>
      <c r="I87" s="2"/>
      <c r="J87" s="2"/>
    </row>
    <row r="88" spans="2:10" ht="28.8" x14ac:dyDescent="0.3">
      <c r="B88" s="5" t="s">
        <v>31</v>
      </c>
      <c r="C88" s="9"/>
      <c r="E88" s="13" t="s">
        <v>16</v>
      </c>
      <c r="F88" s="2" t="s">
        <v>29</v>
      </c>
      <c r="G88" s="2"/>
      <c r="H88" s="2"/>
      <c r="I88" s="2"/>
      <c r="J88" s="2"/>
    </row>
    <row r="89" spans="2:10" ht="30" customHeight="1" x14ac:dyDescent="0.3">
      <c r="B89" s="6" t="s">
        <v>0</v>
      </c>
      <c r="C89" s="9"/>
      <c r="E89" s="13"/>
      <c r="F89" s="2"/>
      <c r="G89" s="2"/>
      <c r="H89" s="2"/>
      <c r="I89" s="2"/>
      <c r="J89" s="2"/>
    </row>
    <row r="90" spans="2:10" ht="30" customHeight="1" x14ac:dyDescent="0.3">
      <c r="B90" s="6" t="s">
        <v>1</v>
      </c>
      <c r="C90" s="9"/>
      <c r="E90" s="13"/>
      <c r="F90" s="2"/>
      <c r="G90" s="2"/>
      <c r="H90" s="2"/>
      <c r="I90" s="2"/>
      <c r="J90" s="2"/>
    </row>
    <row r="91" spans="2:10" ht="30" customHeight="1" x14ac:dyDescent="0.3">
      <c r="B91" s="6" t="s">
        <v>2</v>
      </c>
      <c r="C91" s="14"/>
      <c r="E91" s="13"/>
      <c r="F91" s="2"/>
      <c r="G91" s="2"/>
      <c r="H91" s="2"/>
      <c r="I91" s="2"/>
      <c r="J91" s="2"/>
    </row>
    <row r="92" spans="2:10" ht="30" customHeight="1" x14ac:dyDescent="0.3">
      <c r="B92" s="5" t="s">
        <v>34</v>
      </c>
      <c r="C92" s="9"/>
      <c r="E92" s="13"/>
      <c r="F92" s="2"/>
      <c r="G92" s="2"/>
      <c r="H92" s="2"/>
      <c r="I92" s="2"/>
      <c r="J92" s="2"/>
    </row>
    <row r="93" spans="2:10" ht="30" customHeight="1" x14ac:dyDescent="0.3">
      <c r="B93" s="6" t="s">
        <v>8</v>
      </c>
      <c r="C93" s="9"/>
      <c r="E93" s="13">
        <v>2021</v>
      </c>
      <c r="F93" s="2">
        <v>2022</v>
      </c>
      <c r="G93" s="2">
        <v>2023</v>
      </c>
      <c r="H93" s="2"/>
      <c r="I93" s="2"/>
      <c r="J93" s="2"/>
    </row>
    <row r="94" spans="2:10" ht="30" customHeight="1" x14ac:dyDescent="0.3">
      <c r="B94" s="6" t="s">
        <v>9</v>
      </c>
      <c r="C94" s="9"/>
      <c r="E94" s="13"/>
      <c r="F94" s="2"/>
      <c r="G94" s="2"/>
      <c r="H94" s="2"/>
      <c r="I94" s="2"/>
      <c r="J94" s="2"/>
    </row>
    <row r="95" spans="2:10" ht="30" customHeight="1" x14ac:dyDescent="0.3">
      <c r="B95" s="6" t="s">
        <v>3</v>
      </c>
      <c r="C95" s="19"/>
      <c r="E95" s="13"/>
      <c r="F95" s="2"/>
      <c r="G95" s="2"/>
      <c r="H95" s="2"/>
      <c r="I95" s="2"/>
      <c r="J95" s="2"/>
    </row>
    <row r="96" spans="2:10" ht="30" customHeight="1" x14ac:dyDescent="0.3">
      <c r="B96" s="6" t="s">
        <v>10</v>
      </c>
      <c r="C96" s="9" t="s">
        <v>13</v>
      </c>
      <c r="E96" s="13"/>
      <c r="F96" s="2"/>
      <c r="G96" s="2"/>
      <c r="H96" s="2"/>
      <c r="I96" s="2"/>
      <c r="J96" s="2"/>
    </row>
    <row r="97" spans="2:10" ht="30" customHeight="1" x14ac:dyDescent="0.3">
      <c r="B97" s="6" t="s">
        <v>35</v>
      </c>
      <c r="C97" s="16"/>
      <c r="E97" s="13" t="s">
        <v>17</v>
      </c>
      <c r="F97" s="2" t="s">
        <v>18</v>
      </c>
      <c r="G97" s="2" t="s">
        <v>19</v>
      </c>
      <c r="H97" s="2" t="s">
        <v>20</v>
      </c>
      <c r="I97" s="2" t="s">
        <v>21</v>
      </c>
      <c r="J97" s="2"/>
    </row>
    <row r="98" spans="2:10" ht="30" customHeight="1" x14ac:dyDescent="0.3">
      <c r="B98" s="6" t="s">
        <v>11</v>
      </c>
      <c r="C98" s="9" t="s">
        <v>14</v>
      </c>
    </row>
    <row r="99" spans="2:10" ht="30" customHeight="1" x14ac:dyDescent="0.3">
      <c r="B99" s="6" t="s">
        <v>4</v>
      </c>
      <c r="C99" s="9"/>
    </row>
    <row r="100" spans="2:10" ht="30" customHeight="1" x14ac:dyDescent="0.3">
      <c r="B100" s="6" t="s">
        <v>12</v>
      </c>
      <c r="C100" s="9" t="s">
        <v>15</v>
      </c>
    </row>
    <row r="101" spans="2:10" ht="30" customHeight="1" x14ac:dyDescent="0.3">
      <c r="B101" s="6" t="s">
        <v>30</v>
      </c>
      <c r="C101" s="17">
        <f>IF(C97="Q1",C95*1.75,IF(C97="Q2",C95*1.5,IF(C97="Q3",C95*1.25,C95)))</f>
        <v>0</v>
      </c>
    </row>
    <row r="102" spans="2:10" ht="30" customHeight="1" x14ac:dyDescent="0.3">
      <c r="B102" s="5" t="s">
        <v>33</v>
      </c>
      <c r="C102" s="15"/>
    </row>
    <row r="103" spans="2:10" ht="44.25" customHeight="1" x14ac:dyDescent="0.3">
      <c r="B103" s="6" t="s">
        <v>23</v>
      </c>
      <c r="C103" s="9" t="s">
        <v>24</v>
      </c>
    </row>
    <row r="105" spans="2:10" ht="34.5" customHeight="1" x14ac:dyDescent="0.3">
      <c r="B105" s="3" t="s">
        <v>22</v>
      </c>
      <c r="C105" s="4">
        <f>C87+1</f>
        <v>6</v>
      </c>
      <c r="D105" s="11" t="str">
        <f>IF(C106="R","PCr=",IF(C106="C","PCc=",""))</f>
        <v/>
      </c>
      <c r="E105" s="12" t="str">
        <f>IF(C106="R",1/(C109)*C119*(5+C117),IF(C106="C",1/(C109)*(1+C117/5),""))</f>
        <v/>
      </c>
      <c r="F105" s="2"/>
      <c r="G105" s="2"/>
      <c r="H105" s="2"/>
      <c r="I105" s="2"/>
      <c r="J105" s="2"/>
    </row>
    <row r="106" spans="2:10" ht="28.8" x14ac:dyDescent="0.3">
      <c r="B106" s="5" t="s">
        <v>31</v>
      </c>
      <c r="C106" s="9"/>
      <c r="E106" s="13" t="s">
        <v>16</v>
      </c>
      <c r="F106" s="2" t="s">
        <v>29</v>
      </c>
      <c r="G106" s="2"/>
      <c r="H106" s="2"/>
      <c r="I106" s="2"/>
      <c r="J106" s="2"/>
    </row>
    <row r="107" spans="2:10" ht="30" customHeight="1" x14ac:dyDescent="0.3">
      <c r="B107" s="6" t="s">
        <v>0</v>
      </c>
      <c r="C107" s="9"/>
      <c r="E107" s="13"/>
      <c r="F107" s="2"/>
      <c r="G107" s="2"/>
      <c r="H107" s="2"/>
      <c r="I107" s="2"/>
      <c r="J107" s="2"/>
    </row>
    <row r="108" spans="2:10" ht="30" customHeight="1" x14ac:dyDescent="0.3">
      <c r="B108" s="6" t="s">
        <v>1</v>
      </c>
      <c r="C108" s="9"/>
      <c r="E108" s="13"/>
      <c r="F108" s="2"/>
      <c r="G108" s="2"/>
      <c r="H108" s="2"/>
      <c r="I108" s="2"/>
      <c r="J108" s="2"/>
    </row>
    <row r="109" spans="2:10" ht="30" customHeight="1" x14ac:dyDescent="0.3">
      <c r="B109" s="6" t="s">
        <v>2</v>
      </c>
      <c r="C109" s="14"/>
      <c r="E109" s="13"/>
      <c r="F109" s="2"/>
      <c r="G109" s="2"/>
      <c r="H109" s="2"/>
      <c r="I109" s="2"/>
      <c r="J109" s="2"/>
    </row>
    <row r="110" spans="2:10" ht="30" customHeight="1" x14ac:dyDescent="0.3">
      <c r="B110" s="5" t="s">
        <v>34</v>
      </c>
      <c r="C110" s="9"/>
      <c r="E110" s="13"/>
      <c r="F110" s="2"/>
      <c r="G110" s="2"/>
      <c r="H110" s="2"/>
      <c r="I110" s="2"/>
      <c r="J110" s="2"/>
    </row>
    <row r="111" spans="2:10" ht="30" customHeight="1" x14ac:dyDescent="0.3">
      <c r="B111" s="6" t="s">
        <v>8</v>
      </c>
      <c r="C111" s="9"/>
      <c r="E111" s="13">
        <v>2021</v>
      </c>
      <c r="F111" s="2">
        <v>2022</v>
      </c>
      <c r="G111" s="2">
        <v>2023</v>
      </c>
      <c r="H111" s="2"/>
      <c r="I111" s="2"/>
      <c r="J111" s="2"/>
    </row>
    <row r="112" spans="2:10" ht="30" customHeight="1" x14ac:dyDescent="0.3">
      <c r="B112" s="6" t="s">
        <v>9</v>
      </c>
      <c r="C112" s="9"/>
      <c r="E112" s="13"/>
      <c r="F112" s="2"/>
      <c r="G112" s="2"/>
      <c r="H112" s="2"/>
      <c r="I112" s="2"/>
      <c r="J112" s="2"/>
    </row>
    <row r="113" spans="2:10" ht="30" customHeight="1" x14ac:dyDescent="0.3">
      <c r="B113" s="6" t="s">
        <v>3</v>
      </c>
      <c r="C113" s="19"/>
      <c r="E113" s="13"/>
      <c r="F113" s="2"/>
      <c r="G113" s="2"/>
      <c r="H113" s="2"/>
      <c r="I113" s="2"/>
      <c r="J113" s="2"/>
    </row>
    <row r="114" spans="2:10" ht="30" customHeight="1" x14ac:dyDescent="0.3">
      <c r="B114" s="6" t="s">
        <v>10</v>
      </c>
      <c r="C114" s="9" t="s">
        <v>13</v>
      </c>
      <c r="E114" s="13"/>
      <c r="F114" s="2"/>
      <c r="G114" s="2"/>
      <c r="H114" s="2"/>
      <c r="I114" s="2"/>
      <c r="J114" s="2"/>
    </row>
    <row r="115" spans="2:10" ht="30" customHeight="1" x14ac:dyDescent="0.3">
      <c r="B115" s="6" t="s">
        <v>35</v>
      </c>
      <c r="C115" s="16"/>
      <c r="E115" s="13" t="s">
        <v>17</v>
      </c>
      <c r="F115" s="2" t="s">
        <v>18</v>
      </c>
      <c r="G115" s="2" t="s">
        <v>19</v>
      </c>
      <c r="H115" s="2" t="s">
        <v>20</v>
      </c>
      <c r="I115" s="2" t="s">
        <v>21</v>
      </c>
      <c r="J115" s="2"/>
    </row>
    <row r="116" spans="2:10" ht="30" customHeight="1" x14ac:dyDescent="0.3">
      <c r="B116" s="6" t="s">
        <v>11</v>
      </c>
      <c r="C116" s="9" t="s">
        <v>14</v>
      </c>
    </row>
    <row r="117" spans="2:10" ht="30" customHeight="1" x14ac:dyDescent="0.3">
      <c r="B117" s="6" t="s">
        <v>4</v>
      </c>
      <c r="C117" s="9"/>
    </row>
    <row r="118" spans="2:10" ht="30" customHeight="1" x14ac:dyDescent="0.3">
      <c r="B118" s="6" t="s">
        <v>12</v>
      </c>
      <c r="C118" s="9" t="s">
        <v>15</v>
      </c>
    </row>
    <row r="119" spans="2:10" ht="30" customHeight="1" x14ac:dyDescent="0.3">
      <c r="B119" s="6" t="s">
        <v>30</v>
      </c>
      <c r="C119" s="17">
        <f>IF(C115="Q1",C113*1.75,IF(C115="Q2",C113*1.5,IF(C115="Q3",C113*1.25,C113)))</f>
        <v>0</v>
      </c>
    </row>
    <row r="120" spans="2:10" ht="30" customHeight="1" x14ac:dyDescent="0.3">
      <c r="B120" s="5" t="s">
        <v>33</v>
      </c>
      <c r="C120" s="15"/>
    </row>
    <row r="121" spans="2:10" ht="44.25" customHeight="1" x14ac:dyDescent="0.3">
      <c r="B121" s="6" t="s">
        <v>23</v>
      </c>
      <c r="C121" s="9" t="s">
        <v>24</v>
      </c>
    </row>
    <row r="123" spans="2:10" ht="34.5" customHeight="1" x14ac:dyDescent="0.3">
      <c r="B123" s="3" t="s">
        <v>22</v>
      </c>
      <c r="C123" s="4">
        <f>C105+1</f>
        <v>7</v>
      </c>
      <c r="D123" s="11" t="str">
        <f>IF(C124="R","PCr=",IF(C124="C","PCc=",""))</f>
        <v/>
      </c>
      <c r="E123" s="12" t="str">
        <f>IF(C124="R",1/(C127)*C137*(5+C135),IF(C124="C",1/(C127)*(1+C135/5),""))</f>
        <v/>
      </c>
      <c r="F123" s="2"/>
      <c r="G123" s="2"/>
      <c r="H123" s="2"/>
      <c r="I123" s="2"/>
      <c r="J123" s="2"/>
    </row>
    <row r="124" spans="2:10" ht="28.8" x14ac:dyDescent="0.3">
      <c r="B124" s="5" t="s">
        <v>31</v>
      </c>
      <c r="C124" s="9"/>
      <c r="E124" s="13" t="s">
        <v>16</v>
      </c>
      <c r="F124" s="2" t="s">
        <v>29</v>
      </c>
      <c r="G124" s="2"/>
      <c r="H124" s="2"/>
      <c r="I124" s="2"/>
      <c r="J124" s="2"/>
    </row>
    <row r="125" spans="2:10" ht="30" customHeight="1" x14ac:dyDescent="0.3">
      <c r="B125" s="6" t="s">
        <v>0</v>
      </c>
      <c r="C125" s="9"/>
      <c r="E125" s="13"/>
      <c r="F125" s="2"/>
      <c r="G125" s="2"/>
      <c r="H125" s="2"/>
      <c r="I125" s="2"/>
      <c r="J125" s="2"/>
    </row>
    <row r="126" spans="2:10" ht="30" customHeight="1" x14ac:dyDescent="0.3">
      <c r="B126" s="6" t="s">
        <v>1</v>
      </c>
      <c r="C126" s="9"/>
      <c r="E126" s="13"/>
      <c r="F126" s="2"/>
      <c r="G126" s="2"/>
      <c r="H126" s="2"/>
      <c r="I126" s="2"/>
      <c r="J126" s="2"/>
    </row>
    <row r="127" spans="2:10" ht="30" customHeight="1" x14ac:dyDescent="0.3">
      <c r="B127" s="6" t="s">
        <v>2</v>
      </c>
      <c r="C127" s="14"/>
      <c r="E127" s="13"/>
      <c r="F127" s="2"/>
      <c r="G127" s="2"/>
      <c r="H127" s="2"/>
      <c r="I127" s="2"/>
      <c r="J127" s="2"/>
    </row>
    <row r="128" spans="2:10" ht="30" customHeight="1" x14ac:dyDescent="0.3">
      <c r="B128" s="5" t="s">
        <v>34</v>
      </c>
      <c r="C128" s="9"/>
      <c r="E128" s="13"/>
      <c r="F128" s="2"/>
      <c r="G128" s="2"/>
      <c r="H128" s="2"/>
      <c r="I128" s="2"/>
      <c r="J128" s="2"/>
    </row>
    <row r="129" spans="2:10" ht="30" customHeight="1" x14ac:dyDescent="0.3">
      <c r="B129" s="6" t="s">
        <v>8</v>
      </c>
      <c r="C129" s="9"/>
      <c r="E129" s="13">
        <v>2021</v>
      </c>
      <c r="F129" s="2">
        <v>2022</v>
      </c>
      <c r="G129" s="2">
        <v>2023</v>
      </c>
      <c r="H129" s="2"/>
      <c r="I129" s="2"/>
      <c r="J129" s="2"/>
    </row>
    <row r="130" spans="2:10" ht="30" customHeight="1" x14ac:dyDescent="0.3">
      <c r="B130" s="6" t="s">
        <v>9</v>
      </c>
      <c r="C130" s="9"/>
      <c r="E130" s="13"/>
      <c r="F130" s="2"/>
      <c r="G130" s="2"/>
      <c r="H130" s="2"/>
      <c r="I130" s="2"/>
      <c r="J130" s="2"/>
    </row>
    <row r="131" spans="2:10" ht="30" customHeight="1" x14ac:dyDescent="0.3">
      <c r="B131" s="6" t="s">
        <v>3</v>
      </c>
      <c r="C131" s="19"/>
      <c r="E131" s="13"/>
      <c r="F131" s="2"/>
      <c r="G131" s="2"/>
      <c r="H131" s="2"/>
      <c r="I131" s="2"/>
      <c r="J131" s="2"/>
    </row>
    <row r="132" spans="2:10" ht="30" customHeight="1" x14ac:dyDescent="0.3">
      <c r="B132" s="6" t="s">
        <v>10</v>
      </c>
      <c r="C132" s="9" t="s">
        <v>13</v>
      </c>
      <c r="E132" s="13"/>
      <c r="F132" s="2"/>
      <c r="G132" s="2"/>
      <c r="H132" s="2"/>
      <c r="I132" s="2"/>
      <c r="J132" s="2"/>
    </row>
    <row r="133" spans="2:10" ht="30" customHeight="1" x14ac:dyDescent="0.3">
      <c r="B133" s="6" t="s">
        <v>35</v>
      </c>
      <c r="C133" s="16"/>
      <c r="E133" s="13" t="s">
        <v>17</v>
      </c>
      <c r="F133" s="2" t="s">
        <v>18</v>
      </c>
      <c r="G133" s="2" t="s">
        <v>19</v>
      </c>
      <c r="H133" s="2" t="s">
        <v>20</v>
      </c>
      <c r="I133" s="2" t="s">
        <v>21</v>
      </c>
      <c r="J133" s="2"/>
    </row>
    <row r="134" spans="2:10" ht="30" customHeight="1" x14ac:dyDescent="0.3">
      <c r="B134" s="6" t="s">
        <v>11</v>
      </c>
      <c r="C134" s="9" t="s">
        <v>14</v>
      </c>
    </row>
    <row r="135" spans="2:10" ht="30" customHeight="1" x14ac:dyDescent="0.3">
      <c r="B135" s="6" t="s">
        <v>4</v>
      </c>
      <c r="C135" s="9"/>
    </row>
    <row r="136" spans="2:10" ht="30" customHeight="1" x14ac:dyDescent="0.3">
      <c r="B136" s="6" t="s">
        <v>12</v>
      </c>
      <c r="C136" s="9" t="s">
        <v>15</v>
      </c>
    </row>
    <row r="137" spans="2:10" ht="30" customHeight="1" x14ac:dyDescent="0.3">
      <c r="B137" s="6" t="s">
        <v>30</v>
      </c>
      <c r="C137" s="17">
        <f>IF(C133="Q1",C131*1.75,IF(C133="Q2",C131*1.5,IF(C133="Q3",C131*1.25,C131)))</f>
        <v>0</v>
      </c>
    </row>
    <row r="138" spans="2:10" ht="30" customHeight="1" x14ac:dyDescent="0.3">
      <c r="B138" s="5" t="s">
        <v>33</v>
      </c>
      <c r="C138" s="15"/>
    </row>
    <row r="139" spans="2:10" ht="44.25" customHeight="1" x14ac:dyDescent="0.3">
      <c r="B139" s="6" t="s">
        <v>23</v>
      </c>
      <c r="C139" s="9" t="s">
        <v>24</v>
      </c>
    </row>
    <row r="141" spans="2:10" ht="34.5" customHeight="1" x14ac:dyDescent="0.3">
      <c r="B141" s="3" t="s">
        <v>22</v>
      </c>
      <c r="C141" s="4">
        <f>C123+1</f>
        <v>8</v>
      </c>
      <c r="D141" s="11" t="str">
        <f>IF(C142="R","PCr=",IF(C142="C","PCc=",""))</f>
        <v/>
      </c>
      <c r="E141" s="12" t="str">
        <f>IF(C142="R",1/(C145)*C155*(5+C153),IF(C142="C",1/(C145)*(1+C153/5),""))</f>
        <v/>
      </c>
      <c r="F141" s="2"/>
      <c r="G141" s="2"/>
      <c r="H141" s="2"/>
      <c r="I141" s="2"/>
      <c r="J141" s="2"/>
    </row>
    <row r="142" spans="2:10" ht="28.8" x14ac:dyDescent="0.3">
      <c r="B142" s="5" t="s">
        <v>31</v>
      </c>
      <c r="C142" s="9"/>
      <c r="E142" s="13" t="s">
        <v>16</v>
      </c>
      <c r="F142" s="2" t="s">
        <v>29</v>
      </c>
      <c r="G142" s="2"/>
      <c r="H142" s="2"/>
      <c r="I142" s="2"/>
      <c r="J142" s="2"/>
    </row>
    <row r="143" spans="2:10" ht="30" customHeight="1" x14ac:dyDescent="0.3">
      <c r="B143" s="6" t="s">
        <v>0</v>
      </c>
      <c r="C143" s="9"/>
      <c r="E143" s="13"/>
      <c r="F143" s="2"/>
      <c r="G143" s="2"/>
      <c r="H143" s="2"/>
      <c r="I143" s="2"/>
      <c r="J143" s="2"/>
    </row>
    <row r="144" spans="2:10" ht="30" customHeight="1" x14ac:dyDescent="0.3">
      <c r="B144" s="6" t="s">
        <v>1</v>
      </c>
      <c r="C144" s="9"/>
      <c r="E144" s="13"/>
      <c r="F144" s="2"/>
      <c r="G144" s="2"/>
      <c r="H144" s="2"/>
      <c r="I144" s="2"/>
      <c r="J144" s="2"/>
    </row>
    <row r="145" spans="2:10" ht="30" customHeight="1" x14ac:dyDescent="0.3">
      <c r="B145" s="6" t="s">
        <v>2</v>
      </c>
      <c r="C145" s="14"/>
      <c r="E145" s="13"/>
      <c r="F145" s="2"/>
      <c r="G145" s="2"/>
      <c r="H145" s="2"/>
      <c r="I145" s="2"/>
      <c r="J145" s="2"/>
    </row>
    <row r="146" spans="2:10" ht="30" customHeight="1" x14ac:dyDescent="0.3">
      <c r="B146" s="5" t="s">
        <v>34</v>
      </c>
      <c r="C146" s="9"/>
      <c r="E146" s="13"/>
      <c r="F146" s="2"/>
      <c r="G146" s="2"/>
      <c r="H146" s="2"/>
      <c r="I146" s="2"/>
      <c r="J146" s="2"/>
    </row>
    <row r="147" spans="2:10" ht="30" customHeight="1" x14ac:dyDescent="0.3">
      <c r="B147" s="6" t="s">
        <v>8</v>
      </c>
      <c r="C147" s="9"/>
      <c r="E147" s="13">
        <v>2021</v>
      </c>
      <c r="F147" s="2">
        <v>2022</v>
      </c>
      <c r="G147" s="2">
        <v>2023</v>
      </c>
      <c r="H147" s="2"/>
      <c r="I147" s="2"/>
      <c r="J147" s="2"/>
    </row>
    <row r="148" spans="2:10" ht="30" customHeight="1" x14ac:dyDescent="0.3">
      <c r="B148" s="6" t="s">
        <v>9</v>
      </c>
      <c r="C148" s="9"/>
      <c r="E148" s="13"/>
      <c r="F148" s="2"/>
      <c r="G148" s="2"/>
      <c r="H148" s="2"/>
      <c r="I148" s="2"/>
      <c r="J148" s="2"/>
    </row>
    <row r="149" spans="2:10" ht="30" customHeight="1" x14ac:dyDescent="0.3">
      <c r="B149" s="6" t="s">
        <v>3</v>
      </c>
      <c r="C149" s="19"/>
      <c r="E149" s="13"/>
      <c r="F149" s="2"/>
      <c r="G149" s="2"/>
      <c r="H149" s="2"/>
      <c r="I149" s="2"/>
      <c r="J149" s="2"/>
    </row>
    <row r="150" spans="2:10" ht="30" customHeight="1" x14ac:dyDescent="0.3">
      <c r="B150" s="6" t="s">
        <v>10</v>
      </c>
      <c r="C150" s="9" t="s">
        <v>13</v>
      </c>
      <c r="E150" s="13"/>
      <c r="F150" s="2"/>
      <c r="G150" s="2"/>
      <c r="H150" s="2"/>
      <c r="I150" s="2"/>
      <c r="J150" s="2"/>
    </row>
    <row r="151" spans="2:10" ht="30" customHeight="1" x14ac:dyDescent="0.3">
      <c r="B151" s="6" t="s">
        <v>35</v>
      </c>
      <c r="C151" s="16"/>
      <c r="E151" s="13" t="s">
        <v>17</v>
      </c>
      <c r="F151" s="2" t="s">
        <v>18</v>
      </c>
      <c r="G151" s="2" t="s">
        <v>19</v>
      </c>
      <c r="H151" s="2" t="s">
        <v>20</v>
      </c>
      <c r="I151" s="2" t="s">
        <v>21</v>
      </c>
      <c r="J151" s="2"/>
    </row>
    <row r="152" spans="2:10" ht="30" customHeight="1" x14ac:dyDescent="0.3">
      <c r="B152" s="6" t="s">
        <v>11</v>
      </c>
      <c r="C152" s="9" t="s">
        <v>14</v>
      </c>
    </row>
    <row r="153" spans="2:10" ht="30" customHeight="1" x14ac:dyDescent="0.3">
      <c r="B153" s="6" t="s">
        <v>4</v>
      </c>
      <c r="C153" s="9"/>
    </row>
    <row r="154" spans="2:10" ht="30" customHeight="1" x14ac:dyDescent="0.3">
      <c r="B154" s="6" t="s">
        <v>12</v>
      </c>
      <c r="C154" s="9" t="s">
        <v>15</v>
      </c>
    </row>
    <row r="155" spans="2:10" ht="30" customHeight="1" x14ac:dyDescent="0.3">
      <c r="B155" s="6" t="s">
        <v>30</v>
      </c>
      <c r="C155" s="17">
        <f>IF(C151="Q1",C149*1.75,IF(C151="Q2",C149*1.5,IF(C151="Q3",C149*1.25,C149)))</f>
        <v>0</v>
      </c>
    </row>
    <row r="156" spans="2:10" ht="30" customHeight="1" x14ac:dyDescent="0.3">
      <c r="B156" s="5" t="s">
        <v>33</v>
      </c>
      <c r="C156" s="15"/>
    </row>
    <row r="157" spans="2:10" ht="44.25" customHeight="1" x14ac:dyDescent="0.3">
      <c r="B157" s="6" t="s">
        <v>23</v>
      </c>
      <c r="C157" s="9" t="s">
        <v>24</v>
      </c>
    </row>
    <row r="159" spans="2:10" ht="34.5" customHeight="1" x14ac:dyDescent="0.3">
      <c r="B159" s="3" t="s">
        <v>22</v>
      </c>
      <c r="C159" s="4">
        <f>C141+1</f>
        <v>9</v>
      </c>
      <c r="D159" s="11" t="str">
        <f>IF(C160="R","PCr=",IF(C160="C","PCc=",""))</f>
        <v/>
      </c>
      <c r="E159" s="12" t="str">
        <f>IF(C160="R",1/(C163)*C173*(5+C171),IF(C160="C",1/(C163)*(1+C171/5),""))</f>
        <v/>
      </c>
      <c r="F159" s="2"/>
      <c r="G159" s="2"/>
      <c r="H159" s="2"/>
      <c r="I159" s="2"/>
      <c r="J159" s="2"/>
    </row>
    <row r="160" spans="2:10" ht="28.8" x14ac:dyDescent="0.3">
      <c r="B160" s="5" t="s">
        <v>31</v>
      </c>
      <c r="C160" s="9"/>
      <c r="E160" s="13" t="s">
        <v>16</v>
      </c>
      <c r="F160" s="2" t="s">
        <v>29</v>
      </c>
      <c r="G160" s="2"/>
      <c r="H160" s="2"/>
      <c r="I160" s="2"/>
      <c r="J160" s="2"/>
    </row>
    <row r="161" spans="2:10" ht="30" customHeight="1" x14ac:dyDescent="0.3">
      <c r="B161" s="6" t="s">
        <v>0</v>
      </c>
      <c r="C161" s="9"/>
      <c r="E161" s="13"/>
      <c r="F161" s="2"/>
      <c r="G161" s="2"/>
      <c r="H161" s="2"/>
      <c r="I161" s="2"/>
      <c r="J161" s="2"/>
    </row>
    <row r="162" spans="2:10" ht="30" customHeight="1" x14ac:dyDescent="0.3">
      <c r="B162" s="6" t="s">
        <v>1</v>
      </c>
      <c r="C162" s="9"/>
      <c r="E162" s="13"/>
      <c r="F162" s="2"/>
      <c r="G162" s="2"/>
      <c r="H162" s="2"/>
      <c r="I162" s="2"/>
      <c r="J162" s="2"/>
    </row>
    <row r="163" spans="2:10" ht="30" customHeight="1" x14ac:dyDescent="0.3">
      <c r="B163" s="6" t="s">
        <v>2</v>
      </c>
      <c r="C163" s="14"/>
      <c r="E163" s="13"/>
      <c r="F163" s="2"/>
      <c r="G163" s="2"/>
      <c r="H163" s="2"/>
      <c r="I163" s="2"/>
      <c r="J163" s="2"/>
    </row>
    <row r="164" spans="2:10" ht="30" customHeight="1" x14ac:dyDescent="0.3">
      <c r="B164" s="5" t="s">
        <v>34</v>
      </c>
      <c r="C164" s="9"/>
      <c r="E164" s="13"/>
      <c r="F164" s="2"/>
      <c r="G164" s="2"/>
      <c r="H164" s="2"/>
      <c r="I164" s="2"/>
      <c r="J164" s="2"/>
    </row>
    <row r="165" spans="2:10" ht="30" customHeight="1" x14ac:dyDescent="0.3">
      <c r="B165" s="6" t="s">
        <v>8</v>
      </c>
      <c r="C165" s="9"/>
      <c r="E165" s="13">
        <v>2021</v>
      </c>
      <c r="F165" s="2">
        <v>2022</v>
      </c>
      <c r="G165" s="2">
        <v>2023</v>
      </c>
      <c r="H165" s="2"/>
      <c r="I165" s="2"/>
      <c r="J165" s="2"/>
    </row>
    <row r="166" spans="2:10" ht="30" customHeight="1" x14ac:dyDescent="0.3">
      <c r="B166" s="6" t="s">
        <v>9</v>
      </c>
      <c r="C166" s="9"/>
      <c r="E166" s="13"/>
      <c r="F166" s="2"/>
      <c r="G166" s="2"/>
      <c r="H166" s="2"/>
      <c r="I166" s="2"/>
      <c r="J166" s="2"/>
    </row>
    <row r="167" spans="2:10" ht="30" customHeight="1" x14ac:dyDescent="0.3">
      <c r="B167" s="6" t="s">
        <v>3</v>
      </c>
      <c r="C167" s="19"/>
      <c r="E167" s="13"/>
      <c r="F167" s="2"/>
      <c r="G167" s="2"/>
      <c r="H167" s="2"/>
      <c r="I167" s="2"/>
      <c r="J167" s="2"/>
    </row>
    <row r="168" spans="2:10" ht="30" customHeight="1" x14ac:dyDescent="0.3">
      <c r="B168" s="6" t="s">
        <v>10</v>
      </c>
      <c r="C168" s="9" t="s">
        <v>13</v>
      </c>
      <c r="E168" s="13"/>
      <c r="F168" s="2"/>
      <c r="G168" s="2"/>
      <c r="H168" s="2"/>
      <c r="I168" s="2"/>
      <c r="J168" s="2"/>
    </row>
    <row r="169" spans="2:10" ht="30" customHeight="1" x14ac:dyDescent="0.3">
      <c r="B169" s="6" t="s">
        <v>35</v>
      </c>
      <c r="C169" s="16"/>
      <c r="E169" s="13" t="s">
        <v>17</v>
      </c>
      <c r="F169" s="2" t="s">
        <v>18</v>
      </c>
      <c r="G169" s="2" t="s">
        <v>19</v>
      </c>
      <c r="H169" s="2" t="s">
        <v>20</v>
      </c>
      <c r="I169" s="2" t="s">
        <v>21</v>
      </c>
      <c r="J169" s="2"/>
    </row>
    <row r="170" spans="2:10" ht="30" customHeight="1" x14ac:dyDescent="0.3">
      <c r="B170" s="6" t="s">
        <v>11</v>
      </c>
      <c r="C170" s="9" t="s">
        <v>14</v>
      </c>
    </row>
    <row r="171" spans="2:10" ht="30" customHeight="1" x14ac:dyDescent="0.3">
      <c r="B171" s="6" t="s">
        <v>4</v>
      </c>
      <c r="C171" s="9"/>
    </row>
    <row r="172" spans="2:10" ht="30" customHeight="1" x14ac:dyDescent="0.3">
      <c r="B172" s="6" t="s">
        <v>12</v>
      </c>
      <c r="C172" s="9" t="s">
        <v>15</v>
      </c>
    </row>
    <row r="173" spans="2:10" ht="30" customHeight="1" x14ac:dyDescent="0.3">
      <c r="B173" s="6" t="s">
        <v>30</v>
      </c>
      <c r="C173" s="17">
        <f>IF(C169="Q1",C167*1.75,IF(C169="Q2",C167*1.5,IF(C169="Q3",C167*1.25,C167)))</f>
        <v>0</v>
      </c>
    </row>
    <row r="174" spans="2:10" ht="30" customHeight="1" x14ac:dyDescent="0.3">
      <c r="B174" s="5" t="s">
        <v>33</v>
      </c>
      <c r="C174" s="15"/>
    </row>
    <row r="175" spans="2:10" ht="44.25" customHeight="1" x14ac:dyDescent="0.3">
      <c r="B175" s="6" t="s">
        <v>23</v>
      </c>
      <c r="C175" s="9" t="s">
        <v>24</v>
      </c>
    </row>
    <row r="177" spans="2:10" ht="34.5" customHeight="1" x14ac:dyDescent="0.3">
      <c r="B177" s="3" t="s">
        <v>22</v>
      </c>
      <c r="C177" s="4">
        <f>C159+1</f>
        <v>10</v>
      </c>
      <c r="D177" s="11" t="str">
        <f>IF(C178="R","PCr=",IF(C178="C","PCc=",""))</f>
        <v/>
      </c>
      <c r="E177" s="12" t="str">
        <f>IF(C178="R",1/(C181)*C191*(5+C189),IF(C178="C",1/(C181)*(1+C189/5),""))</f>
        <v/>
      </c>
      <c r="F177" s="2"/>
      <c r="G177" s="2"/>
      <c r="H177" s="2"/>
      <c r="I177" s="2"/>
      <c r="J177" s="2"/>
    </row>
    <row r="178" spans="2:10" ht="28.8" x14ac:dyDescent="0.3">
      <c r="B178" s="5" t="s">
        <v>31</v>
      </c>
      <c r="C178" s="9"/>
      <c r="E178" s="13" t="s">
        <v>16</v>
      </c>
      <c r="F178" s="2" t="s">
        <v>29</v>
      </c>
      <c r="G178" s="2"/>
      <c r="H178" s="2"/>
      <c r="I178" s="2"/>
      <c r="J178" s="2"/>
    </row>
    <row r="179" spans="2:10" ht="30" customHeight="1" x14ac:dyDescent="0.3">
      <c r="B179" s="6" t="s">
        <v>0</v>
      </c>
      <c r="C179" s="9"/>
      <c r="E179" s="13"/>
      <c r="F179" s="2"/>
      <c r="G179" s="2"/>
      <c r="H179" s="2"/>
      <c r="I179" s="2"/>
      <c r="J179" s="2"/>
    </row>
    <row r="180" spans="2:10" ht="30" customHeight="1" x14ac:dyDescent="0.3">
      <c r="B180" s="6" t="s">
        <v>1</v>
      </c>
      <c r="C180" s="9"/>
      <c r="E180" s="13"/>
      <c r="F180" s="2"/>
      <c r="G180" s="2"/>
      <c r="H180" s="2"/>
      <c r="I180" s="2"/>
      <c r="J180" s="2"/>
    </row>
    <row r="181" spans="2:10" ht="30" customHeight="1" x14ac:dyDescent="0.3">
      <c r="B181" s="6" t="s">
        <v>2</v>
      </c>
      <c r="C181" s="14"/>
      <c r="E181" s="13"/>
      <c r="F181" s="2"/>
      <c r="G181" s="2"/>
      <c r="H181" s="2"/>
      <c r="I181" s="2"/>
      <c r="J181" s="2"/>
    </row>
    <row r="182" spans="2:10" ht="30" customHeight="1" x14ac:dyDescent="0.3">
      <c r="B182" s="5" t="s">
        <v>34</v>
      </c>
      <c r="C182" s="9"/>
      <c r="E182" s="13"/>
      <c r="F182" s="2"/>
      <c r="G182" s="2"/>
      <c r="H182" s="2"/>
      <c r="I182" s="2"/>
      <c r="J182" s="2"/>
    </row>
    <row r="183" spans="2:10" ht="30" customHeight="1" x14ac:dyDescent="0.3">
      <c r="B183" s="6" t="s">
        <v>8</v>
      </c>
      <c r="C183" s="9"/>
      <c r="E183" s="13">
        <v>2021</v>
      </c>
      <c r="F183" s="2">
        <v>2022</v>
      </c>
      <c r="G183" s="2">
        <v>2023</v>
      </c>
      <c r="H183" s="2"/>
      <c r="I183" s="2"/>
      <c r="J183" s="2"/>
    </row>
    <row r="184" spans="2:10" ht="30" customHeight="1" x14ac:dyDescent="0.3">
      <c r="B184" s="6" t="s">
        <v>9</v>
      </c>
      <c r="C184" s="9"/>
      <c r="E184" s="13"/>
      <c r="F184" s="2"/>
      <c r="G184" s="2"/>
      <c r="H184" s="2"/>
      <c r="I184" s="2"/>
      <c r="J184" s="2"/>
    </row>
    <row r="185" spans="2:10" ht="30" customHeight="1" x14ac:dyDescent="0.3">
      <c r="B185" s="6" t="s">
        <v>3</v>
      </c>
      <c r="C185" s="19"/>
      <c r="E185" s="13"/>
      <c r="F185" s="2"/>
      <c r="G185" s="2"/>
      <c r="H185" s="2"/>
      <c r="I185" s="2"/>
      <c r="J185" s="2"/>
    </row>
    <row r="186" spans="2:10" ht="30" customHeight="1" x14ac:dyDescent="0.3">
      <c r="B186" s="6" t="s">
        <v>10</v>
      </c>
      <c r="C186" s="9" t="s">
        <v>13</v>
      </c>
      <c r="E186" s="13"/>
      <c r="F186" s="2"/>
      <c r="G186" s="2"/>
      <c r="H186" s="2"/>
      <c r="I186" s="2"/>
      <c r="J186" s="2"/>
    </row>
    <row r="187" spans="2:10" ht="30" customHeight="1" x14ac:dyDescent="0.3">
      <c r="B187" s="6" t="s">
        <v>35</v>
      </c>
      <c r="C187" s="16"/>
      <c r="E187" s="13" t="s">
        <v>17</v>
      </c>
      <c r="F187" s="2" t="s">
        <v>18</v>
      </c>
      <c r="G187" s="2" t="s">
        <v>19</v>
      </c>
      <c r="H187" s="2" t="s">
        <v>20</v>
      </c>
      <c r="I187" s="2" t="s">
        <v>21</v>
      </c>
      <c r="J187" s="2"/>
    </row>
    <row r="188" spans="2:10" ht="30" customHeight="1" x14ac:dyDescent="0.3">
      <c r="B188" s="6" t="s">
        <v>11</v>
      </c>
      <c r="C188" s="9" t="s">
        <v>14</v>
      </c>
    </row>
    <row r="189" spans="2:10" ht="30" customHeight="1" x14ac:dyDescent="0.3">
      <c r="B189" s="6" t="s">
        <v>4</v>
      </c>
      <c r="C189" s="9"/>
    </row>
    <row r="190" spans="2:10" ht="30" customHeight="1" x14ac:dyDescent="0.3">
      <c r="B190" s="6" t="s">
        <v>12</v>
      </c>
      <c r="C190" s="9" t="s">
        <v>15</v>
      </c>
    </row>
    <row r="191" spans="2:10" ht="30" customHeight="1" x14ac:dyDescent="0.3">
      <c r="B191" s="6" t="s">
        <v>30</v>
      </c>
      <c r="C191" s="17">
        <f>IF(C187="Q1",C185*1.75,IF(C187="Q2",C185*1.5,IF(C187="Q3",C185*1.25,C185)))</f>
        <v>0</v>
      </c>
    </row>
    <row r="192" spans="2:10" ht="30" customHeight="1" x14ac:dyDescent="0.3">
      <c r="B192" s="5" t="s">
        <v>33</v>
      </c>
      <c r="C192" s="15"/>
    </row>
    <row r="193" spans="2:10" ht="44.25" customHeight="1" x14ac:dyDescent="0.3">
      <c r="B193" s="6" t="s">
        <v>23</v>
      </c>
      <c r="C193" s="9" t="s">
        <v>24</v>
      </c>
    </row>
    <row r="195" spans="2:10" ht="34.5" customHeight="1" x14ac:dyDescent="0.3">
      <c r="B195" s="3" t="s">
        <v>22</v>
      </c>
      <c r="C195" s="4">
        <f>C177+1</f>
        <v>11</v>
      </c>
      <c r="D195" s="11" t="str">
        <f>IF(C196="R","PCr=",IF(C196="C","PCc=",""))</f>
        <v/>
      </c>
      <c r="E195" s="12" t="str">
        <f>IF(C196="R",1/(C199)*C209*(5+C207),IF(C196="C",1/(C199)*(1+C207/5),""))</f>
        <v/>
      </c>
      <c r="F195" s="2"/>
      <c r="G195" s="2"/>
      <c r="H195" s="2"/>
      <c r="I195" s="2"/>
      <c r="J195" s="2"/>
    </row>
    <row r="196" spans="2:10" ht="28.8" x14ac:dyDescent="0.3">
      <c r="B196" s="5" t="s">
        <v>31</v>
      </c>
      <c r="C196" s="9"/>
      <c r="E196" s="13" t="s">
        <v>16</v>
      </c>
      <c r="F196" s="2" t="s">
        <v>29</v>
      </c>
      <c r="G196" s="2"/>
      <c r="H196" s="2"/>
      <c r="I196" s="2"/>
      <c r="J196" s="2"/>
    </row>
    <row r="197" spans="2:10" ht="30" customHeight="1" x14ac:dyDescent="0.3">
      <c r="B197" s="6" t="s">
        <v>0</v>
      </c>
      <c r="C197" s="9"/>
      <c r="E197" s="13"/>
      <c r="F197" s="2"/>
      <c r="G197" s="2"/>
      <c r="H197" s="2"/>
      <c r="I197" s="2"/>
      <c r="J197" s="2"/>
    </row>
    <row r="198" spans="2:10" ht="30" customHeight="1" x14ac:dyDescent="0.3">
      <c r="B198" s="6" t="s">
        <v>1</v>
      </c>
      <c r="C198" s="9"/>
      <c r="E198" s="13"/>
      <c r="F198" s="2"/>
      <c r="G198" s="2"/>
      <c r="H198" s="2"/>
      <c r="I198" s="2"/>
      <c r="J198" s="2"/>
    </row>
    <row r="199" spans="2:10" ht="30" customHeight="1" x14ac:dyDescent="0.3">
      <c r="B199" s="6" t="s">
        <v>2</v>
      </c>
      <c r="C199" s="14"/>
      <c r="E199" s="13"/>
      <c r="F199" s="2"/>
      <c r="G199" s="2"/>
      <c r="H199" s="2"/>
      <c r="I199" s="2"/>
      <c r="J199" s="2"/>
    </row>
    <row r="200" spans="2:10" ht="30" customHeight="1" x14ac:dyDescent="0.3">
      <c r="B200" s="5" t="s">
        <v>34</v>
      </c>
      <c r="C200" s="9"/>
      <c r="E200" s="13"/>
      <c r="F200" s="2"/>
      <c r="G200" s="2"/>
      <c r="H200" s="2"/>
      <c r="I200" s="2"/>
      <c r="J200" s="2"/>
    </row>
    <row r="201" spans="2:10" ht="30" customHeight="1" x14ac:dyDescent="0.3">
      <c r="B201" s="6" t="s">
        <v>8</v>
      </c>
      <c r="C201" s="9"/>
      <c r="E201" s="13">
        <v>2021</v>
      </c>
      <c r="F201" s="2">
        <v>2022</v>
      </c>
      <c r="G201" s="2">
        <v>2023</v>
      </c>
      <c r="H201" s="2"/>
      <c r="I201" s="2"/>
      <c r="J201" s="2"/>
    </row>
    <row r="202" spans="2:10" ht="30" customHeight="1" x14ac:dyDescent="0.3">
      <c r="B202" s="6" t="s">
        <v>9</v>
      </c>
      <c r="C202" s="9"/>
      <c r="E202" s="13"/>
      <c r="F202" s="2"/>
      <c r="G202" s="2"/>
      <c r="H202" s="2"/>
      <c r="I202" s="2"/>
      <c r="J202" s="2"/>
    </row>
    <row r="203" spans="2:10" ht="30" customHeight="1" x14ac:dyDescent="0.3">
      <c r="B203" s="6" t="s">
        <v>3</v>
      </c>
      <c r="C203" s="19"/>
      <c r="E203" s="13"/>
      <c r="F203" s="2"/>
      <c r="G203" s="2"/>
      <c r="H203" s="2"/>
      <c r="I203" s="2"/>
      <c r="J203" s="2"/>
    </row>
    <row r="204" spans="2:10" ht="30" customHeight="1" x14ac:dyDescent="0.3">
      <c r="B204" s="6" t="s">
        <v>10</v>
      </c>
      <c r="C204" s="9" t="s">
        <v>13</v>
      </c>
      <c r="E204" s="13"/>
      <c r="F204" s="2"/>
      <c r="G204" s="2"/>
      <c r="H204" s="2"/>
      <c r="I204" s="2"/>
      <c r="J204" s="2"/>
    </row>
    <row r="205" spans="2:10" ht="30" customHeight="1" x14ac:dyDescent="0.3">
      <c r="B205" s="6" t="s">
        <v>35</v>
      </c>
      <c r="C205" s="16"/>
      <c r="E205" s="13" t="s">
        <v>17</v>
      </c>
      <c r="F205" s="2" t="s">
        <v>18</v>
      </c>
      <c r="G205" s="2" t="s">
        <v>19</v>
      </c>
      <c r="H205" s="2" t="s">
        <v>20</v>
      </c>
      <c r="I205" s="2" t="s">
        <v>21</v>
      </c>
      <c r="J205" s="2"/>
    </row>
    <row r="206" spans="2:10" ht="30" customHeight="1" x14ac:dyDescent="0.3">
      <c r="B206" s="6" t="s">
        <v>11</v>
      </c>
      <c r="C206" s="9" t="s">
        <v>14</v>
      </c>
    </row>
    <row r="207" spans="2:10" ht="30" customHeight="1" x14ac:dyDescent="0.3">
      <c r="B207" s="6" t="s">
        <v>4</v>
      </c>
      <c r="C207" s="9"/>
    </row>
    <row r="208" spans="2:10" ht="30" customHeight="1" x14ac:dyDescent="0.3">
      <c r="B208" s="6" t="s">
        <v>12</v>
      </c>
      <c r="C208" s="9" t="s">
        <v>15</v>
      </c>
    </row>
    <row r="209" spans="2:10" ht="30" customHeight="1" x14ac:dyDescent="0.3">
      <c r="B209" s="6" t="s">
        <v>30</v>
      </c>
      <c r="C209" s="17">
        <f>IF(C205="Q1",C203*1.75,IF(C205="Q2",C203*1.5,IF(C205="Q3",C203*1.25,C203)))</f>
        <v>0</v>
      </c>
    </row>
    <row r="210" spans="2:10" ht="30" customHeight="1" x14ac:dyDescent="0.3">
      <c r="B210" s="5" t="s">
        <v>33</v>
      </c>
      <c r="C210" s="15"/>
    </row>
    <row r="211" spans="2:10" ht="44.25" customHeight="1" x14ac:dyDescent="0.3">
      <c r="B211" s="6" t="s">
        <v>23</v>
      </c>
      <c r="C211" s="9" t="s">
        <v>24</v>
      </c>
    </row>
    <row r="213" spans="2:10" ht="34.5" customHeight="1" x14ac:dyDescent="0.3">
      <c r="B213" s="3" t="s">
        <v>22</v>
      </c>
      <c r="C213" s="4">
        <f>C195+1</f>
        <v>12</v>
      </c>
      <c r="D213" s="11" t="str">
        <f>IF(C214="R","PCr=",IF(C214="C","PCc=",""))</f>
        <v/>
      </c>
      <c r="E213" s="12" t="str">
        <f>IF(C214="R",1/(C217)*C227*(5+C225),IF(C214="C",1/(C217)*(1+C225/5),""))</f>
        <v/>
      </c>
      <c r="F213" s="2"/>
      <c r="G213" s="2"/>
      <c r="H213" s="2"/>
      <c r="I213" s="2"/>
      <c r="J213" s="2"/>
    </row>
    <row r="214" spans="2:10" ht="28.8" x14ac:dyDescent="0.3">
      <c r="B214" s="5" t="s">
        <v>31</v>
      </c>
      <c r="C214" s="9"/>
      <c r="E214" s="13" t="s">
        <v>16</v>
      </c>
      <c r="F214" s="2" t="s">
        <v>29</v>
      </c>
      <c r="G214" s="2"/>
      <c r="H214" s="2"/>
      <c r="I214" s="2"/>
      <c r="J214" s="2"/>
    </row>
    <row r="215" spans="2:10" ht="30" customHeight="1" x14ac:dyDescent="0.3">
      <c r="B215" s="6" t="s">
        <v>0</v>
      </c>
      <c r="C215" s="9"/>
      <c r="E215" s="13"/>
      <c r="F215" s="2"/>
      <c r="G215" s="2"/>
      <c r="H215" s="2"/>
      <c r="I215" s="2"/>
      <c r="J215" s="2"/>
    </row>
    <row r="216" spans="2:10" ht="30" customHeight="1" x14ac:dyDescent="0.3">
      <c r="B216" s="6" t="s">
        <v>1</v>
      </c>
      <c r="C216" s="9"/>
      <c r="E216" s="13"/>
      <c r="F216" s="2"/>
      <c r="G216" s="2"/>
      <c r="H216" s="2"/>
      <c r="I216" s="2"/>
      <c r="J216" s="2"/>
    </row>
    <row r="217" spans="2:10" ht="30" customHeight="1" x14ac:dyDescent="0.3">
      <c r="B217" s="6" t="s">
        <v>2</v>
      </c>
      <c r="C217" s="14"/>
      <c r="E217" s="13"/>
      <c r="F217" s="2"/>
      <c r="G217" s="2"/>
      <c r="H217" s="2"/>
      <c r="I217" s="2"/>
      <c r="J217" s="2"/>
    </row>
    <row r="218" spans="2:10" ht="30" customHeight="1" x14ac:dyDescent="0.3">
      <c r="B218" s="5" t="s">
        <v>34</v>
      </c>
      <c r="C218" s="9"/>
      <c r="E218" s="13"/>
      <c r="F218" s="2"/>
      <c r="G218" s="2"/>
      <c r="H218" s="2"/>
      <c r="I218" s="2"/>
      <c r="J218" s="2"/>
    </row>
    <row r="219" spans="2:10" ht="30" customHeight="1" x14ac:dyDescent="0.3">
      <c r="B219" s="6" t="s">
        <v>8</v>
      </c>
      <c r="C219" s="9"/>
      <c r="E219" s="13">
        <v>2021</v>
      </c>
      <c r="F219" s="2">
        <v>2022</v>
      </c>
      <c r="G219" s="2">
        <v>2023</v>
      </c>
      <c r="H219" s="2"/>
      <c r="I219" s="2"/>
      <c r="J219" s="2"/>
    </row>
    <row r="220" spans="2:10" ht="30" customHeight="1" x14ac:dyDescent="0.3">
      <c r="B220" s="6" t="s">
        <v>9</v>
      </c>
      <c r="C220" s="9"/>
      <c r="E220" s="13"/>
      <c r="F220" s="2"/>
      <c r="G220" s="2"/>
      <c r="H220" s="2"/>
      <c r="I220" s="2"/>
      <c r="J220" s="2"/>
    </row>
    <row r="221" spans="2:10" ht="30" customHeight="1" x14ac:dyDescent="0.3">
      <c r="B221" s="6" t="s">
        <v>3</v>
      </c>
      <c r="C221" s="19"/>
      <c r="E221" s="13"/>
      <c r="F221" s="2"/>
      <c r="G221" s="2"/>
      <c r="H221" s="2"/>
      <c r="I221" s="2"/>
      <c r="J221" s="2"/>
    </row>
    <row r="222" spans="2:10" ht="30" customHeight="1" x14ac:dyDescent="0.3">
      <c r="B222" s="6" t="s">
        <v>10</v>
      </c>
      <c r="C222" s="9" t="s">
        <v>13</v>
      </c>
      <c r="E222" s="13"/>
      <c r="F222" s="2"/>
      <c r="G222" s="2"/>
      <c r="H222" s="2"/>
      <c r="I222" s="2"/>
      <c r="J222" s="2"/>
    </row>
    <row r="223" spans="2:10" ht="30" customHeight="1" x14ac:dyDescent="0.3">
      <c r="B223" s="6" t="s">
        <v>35</v>
      </c>
      <c r="C223" s="16"/>
      <c r="E223" s="13" t="s">
        <v>17</v>
      </c>
      <c r="F223" s="2" t="s">
        <v>18</v>
      </c>
      <c r="G223" s="2" t="s">
        <v>19</v>
      </c>
      <c r="H223" s="2" t="s">
        <v>20</v>
      </c>
      <c r="I223" s="2" t="s">
        <v>21</v>
      </c>
      <c r="J223" s="2"/>
    </row>
    <row r="224" spans="2:10" ht="30" customHeight="1" x14ac:dyDescent="0.3">
      <c r="B224" s="6" t="s">
        <v>11</v>
      </c>
      <c r="C224" s="9" t="s">
        <v>14</v>
      </c>
    </row>
    <row r="225" spans="2:10" ht="30" customHeight="1" x14ac:dyDescent="0.3">
      <c r="B225" s="6" t="s">
        <v>4</v>
      </c>
      <c r="C225" s="9"/>
    </row>
    <row r="226" spans="2:10" ht="30" customHeight="1" x14ac:dyDescent="0.3">
      <c r="B226" s="6" t="s">
        <v>12</v>
      </c>
      <c r="C226" s="9" t="s">
        <v>15</v>
      </c>
    </row>
    <row r="227" spans="2:10" ht="30" customHeight="1" x14ac:dyDescent="0.3">
      <c r="B227" s="6" t="s">
        <v>30</v>
      </c>
      <c r="C227" s="17">
        <f>IF(C223="Q1",C221*1.75,IF(C223="Q2",C221*1.5,IF(C223="Q3",C221*1.25,C221)))</f>
        <v>0</v>
      </c>
    </row>
    <row r="228" spans="2:10" ht="30" customHeight="1" x14ac:dyDescent="0.3">
      <c r="B228" s="5" t="s">
        <v>33</v>
      </c>
      <c r="C228" s="15"/>
    </row>
    <row r="229" spans="2:10" ht="44.25" customHeight="1" x14ac:dyDescent="0.3">
      <c r="B229" s="6" t="s">
        <v>23</v>
      </c>
      <c r="C229" s="9" t="s">
        <v>24</v>
      </c>
    </row>
    <row r="231" spans="2:10" ht="34.5" customHeight="1" x14ac:dyDescent="0.3">
      <c r="B231" s="3" t="s">
        <v>22</v>
      </c>
      <c r="C231" s="4">
        <f>C213+1</f>
        <v>13</v>
      </c>
      <c r="D231" s="11" t="str">
        <f>IF(C232="R","PCr=",IF(C232="C","PCc=",""))</f>
        <v/>
      </c>
      <c r="E231" s="12" t="str">
        <f>IF(C232="R",1/(C235)*C245*(5+C243),IF(C232="C",1/(C235)*(1+C243/5),""))</f>
        <v/>
      </c>
      <c r="F231" s="2"/>
      <c r="G231" s="2"/>
      <c r="H231" s="2"/>
      <c r="I231" s="2"/>
      <c r="J231" s="2"/>
    </row>
    <row r="232" spans="2:10" ht="28.8" x14ac:dyDescent="0.3">
      <c r="B232" s="5" t="s">
        <v>31</v>
      </c>
      <c r="C232" s="9"/>
      <c r="E232" s="13" t="s">
        <v>16</v>
      </c>
      <c r="F232" s="2" t="s">
        <v>29</v>
      </c>
      <c r="G232" s="2"/>
      <c r="H232" s="2"/>
      <c r="I232" s="2"/>
      <c r="J232" s="2"/>
    </row>
    <row r="233" spans="2:10" ht="30" customHeight="1" x14ac:dyDescent="0.3">
      <c r="B233" s="6" t="s">
        <v>0</v>
      </c>
      <c r="C233" s="9"/>
      <c r="E233" s="13"/>
      <c r="F233" s="2"/>
      <c r="G233" s="2"/>
      <c r="H233" s="2"/>
      <c r="I233" s="2"/>
      <c r="J233" s="2"/>
    </row>
    <row r="234" spans="2:10" ht="30" customHeight="1" x14ac:dyDescent="0.3">
      <c r="B234" s="6" t="s">
        <v>1</v>
      </c>
      <c r="C234" s="9"/>
      <c r="E234" s="13"/>
      <c r="F234" s="2"/>
      <c r="G234" s="2"/>
      <c r="H234" s="2"/>
      <c r="I234" s="2"/>
      <c r="J234" s="2"/>
    </row>
    <row r="235" spans="2:10" ht="30" customHeight="1" x14ac:dyDescent="0.3">
      <c r="B235" s="6" t="s">
        <v>2</v>
      </c>
      <c r="C235" s="14"/>
      <c r="E235" s="13"/>
      <c r="F235" s="2"/>
      <c r="G235" s="2"/>
      <c r="H235" s="2"/>
      <c r="I235" s="2"/>
      <c r="J235" s="2"/>
    </row>
    <row r="236" spans="2:10" ht="30" customHeight="1" x14ac:dyDescent="0.3">
      <c r="B236" s="5" t="s">
        <v>34</v>
      </c>
      <c r="C236" s="9"/>
      <c r="E236" s="13"/>
      <c r="F236" s="2"/>
      <c r="G236" s="2"/>
      <c r="H236" s="2"/>
      <c r="I236" s="2"/>
      <c r="J236" s="2"/>
    </row>
    <row r="237" spans="2:10" ht="30" customHeight="1" x14ac:dyDescent="0.3">
      <c r="B237" s="6" t="s">
        <v>8</v>
      </c>
      <c r="C237" s="9"/>
      <c r="E237" s="13">
        <v>2021</v>
      </c>
      <c r="F237" s="2">
        <v>2022</v>
      </c>
      <c r="G237" s="2">
        <v>2023</v>
      </c>
      <c r="H237" s="2"/>
      <c r="I237" s="2"/>
      <c r="J237" s="2"/>
    </row>
    <row r="238" spans="2:10" ht="30" customHeight="1" x14ac:dyDescent="0.3">
      <c r="B238" s="6" t="s">
        <v>9</v>
      </c>
      <c r="C238" s="9"/>
      <c r="E238" s="13"/>
      <c r="F238" s="2"/>
      <c r="G238" s="2"/>
      <c r="H238" s="2"/>
      <c r="I238" s="2"/>
      <c r="J238" s="2"/>
    </row>
    <row r="239" spans="2:10" ht="30" customHeight="1" x14ac:dyDescent="0.3">
      <c r="B239" s="6" t="s">
        <v>3</v>
      </c>
      <c r="C239" s="19"/>
      <c r="E239" s="13"/>
      <c r="F239" s="2"/>
      <c r="G239" s="2"/>
      <c r="H239" s="2"/>
      <c r="I239" s="2"/>
      <c r="J239" s="2"/>
    </row>
    <row r="240" spans="2:10" ht="30" customHeight="1" x14ac:dyDescent="0.3">
      <c r="B240" s="6" t="s">
        <v>10</v>
      </c>
      <c r="C240" s="9" t="s">
        <v>13</v>
      </c>
      <c r="E240" s="13"/>
      <c r="F240" s="2"/>
      <c r="G240" s="2"/>
      <c r="H240" s="2"/>
      <c r="I240" s="2"/>
      <c r="J240" s="2"/>
    </row>
    <row r="241" spans="2:10" ht="30" customHeight="1" x14ac:dyDescent="0.3">
      <c r="B241" s="6" t="s">
        <v>35</v>
      </c>
      <c r="C241" s="16"/>
      <c r="E241" s="13" t="s">
        <v>17</v>
      </c>
      <c r="F241" s="2" t="s">
        <v>18</v>
      </c>
      <c r="G241" s="2" t="s">
        <v>19</v>
      </c>
      <c r="H241" s="2" t="s">
        <v>20</v>
      </c>
      <c r="I241" s="2" t="s">
        <v>21</v>
      </c>
      <c r="J241" s="2"/>
    </row>
    <row r="242" spans="2:10" ht="30" customHeight="1" x14ac:dyDescent="0.3">
      <c r="B242" s="6" t="s">
        <v>11</v>
      </c>
      <c r="C242" s="9" t="s">
        <v>14</v>
      </c>
    </row>
    <row r="243" spans="2:10" ht="30" customHeight="1" x14ac:dyDescent="0.3">
      <c r="B243" s="6" t="s">
        <v>4</v>
      </c>
      <c r="C243" s="9"/>
    </row>
    <row r="244" spans="2:10" ht="30" customHeight="1" x14ac:dyDescent="0.3">
      <c r="B244" s="6" t="s">
        <v>12</v>
      </c>
      <c r="C244" s="9" t="s">
        <v>15</v>
      </c>
    </row>
    <row r="245" spans="2:10" ht="30" customHeight="1" x14ac:dyDescent="0.3">
      <c r="B245" s="6" t="s">
        <v>30</v>
      </c>
      <c r="C245" s="17">
        <f>IF(C241="Q1",C239*1.75,IF(C241="Q2",C239*1.5,IF(C241="Q3",C239*1.25,C239)))</f>
        <v>0</v>
      </c>
    </row>
    <row r="246" spans="2:10" ht="30" customHeight="1" x14ac:dyDescent="0.3">
      <c r="B246" s="5" t="s">
        <v>33</v>
      </c>
      <c r="C246" s="15"/>
    </row>
    <row r="247" spans="2:10" ht="44.25" customHeight="1" x14ac:dyDescent="0.3">
      <c r="B247" s="6" t="s">
        <v>23</v>
      </c>
      <c r="C247" s="9" t="s">
        <v>24</v>
      </c>
    </row>
    <row r="249" spans="2:10" ht="34.5" customHeight="1" x14ac:dyDescent="0.3">
      <c r="B249" s="3" t="s">
        <v>22</v>
      </c>
      <c r="C249" s="4">
        <f>C231+1</f>
        <v>14</v>
      </c>
      <c r="D249" s="11" t="str">
        <f>IF(C250="R","PCr=",IF(C250="C","PCc=",""))</f>
        <v/>
      </c>
      <c r="E249" s="12" t="str">
        <f>IF(C250="R",1/(C253)*C263*(5+C261),IF(C250="C",1/(C253)*(1+C261/5),""))</f>
        <v/>
      </c>
      <c r="F249" s="2"/>
      <c r="G249" s="2"/>
      <c r="H249" s="2"/>
      <c r="I249" s="2"/>
      <c r="J249" s="2"/>
    </row>
    <row r="250" spans="2:10" ht="28.8" x14ac:dyDescent="0.3">
      <c r="B250" s="5" t="s">
        <v>31</v>
      </c>
      <c r="C250" s="9"/>
      <c r="E250" s="13" t="s">
        <v>16</v>
      </c>
      <c r="F250" s="2" t="s">
        <v>29</v>
      </c>
      <c r="G250" s="2"/>
      <c r="H250" s="2"/>
      <c r="I250" s="2"/>
      <c r="J250" s="2"/>
    </row>
    <row r="251" spans="2:10" ht="30" customHeight="1" x14ac:dyDescent="0.3">
      <c r="B251" s="6" t="s">
        <v>0</v>
      </c>
      <c r="C251" s="9"/>
      <c r="E251" s="13"/>
      <c r="F251" s="2"/>
      <c r="G251" s="2"/>
      <c r="H251" s="2"/>
      <c r="I251" s="2"/>
      <c r="J251" s="2"/>
    </row>
    <row r="252" spans="2:10" ht="30" customHeight="1" x14ac:dyDescent="0.3">
      <c r="B252" s="6" t="s">
        <v>1</v>
      </c>
      <c r="C252" s="9"/>
      <c r="E252" s="13"/>
      <c r="F252" s="2"/>
      <c r="G252" s="2"/>
      <c r="H252" s="2"/>
      <c r="I252" s="2"/>
      <c r="J252" s="2"/>
    </row>
    <row r="253" spans="2:10" ht="30" customHeight="1" x14ac:dyDescent="0.3">
      <c r="B253" s="6" t="s">
        <v>2</v>
      </c>
      <c r="C253" s="14"/>
      <c r="E253" s="13"/>
      <c r="F253" s="2"/>
      <c r="G253" s="2"/>
      <c r="H253" s="2"/>
      <c r="I253" s="2"/>
      <c r="J253" s="2"/>
    </row>
    <row r="254" spans="2:10" ht="30" customHeight="1" x14ac:dyDescent="0.3">
      <c r="B254" s="5" t="s">
        <v>34</v>
      </c>
      <c r="C254" s="9"/>
      <c r="E254" s="13"/>
      <c r="F254" s="2"/>
      <c r="G254" s="2"/>
      <c r="H254" s="2"/>
      <c r="I254" s="2"/>
      <c r="J254" s="2"/>
    </row>
    <row r="255" spans="2:10" ht="30" customHeight="1" x14ac:dyDescent="0.3">
      <c r="B255" s="6" t="s">
        <v>8</v>
      </c>
      <c r="C255" s="9"/>
      <c r="E255" s="13">
        <v>2021</v>
      </c>
      <c r="F255" s="2">
        <v>2022</v>
      </c>
      <c r="G255" s="2">
        <v>2023</v>
      </c>
      <c r="H255" s="2"/>
      <c r="I255" s="2"/>
      <c r="J255" s="2"/>
    </row>
    <row r="256" spans="2:10" ht="30" customHeight="1" x14ac:dyDescent="0.3">
      <c r="B256" s="6" t="s">
        <v>9</v>
      </c>
      <c r="C256" s="9"/>
      <c r="E256" s="13"/>
      <c r="F256" s="2"/>
      <c r="G256" s="2"/>
      <c r="H256" s="2"/>
      <c r="I256" s="2"/>
      <c r="J256" s="2"/>
    </row>
    <row r="257" spans="2:10" ht="30" customHeight="1" x14ac:dyDescent="0.3">
      <c r="B257" s="6" t="s">
        <v>3</v>
      </c>
      <c r="C257" s="19"/>
      <c r="E257" s="13"/>
      <c r="F257" s="2"/>
      <c r="G257" s="2"/>
      <c r="H257" s="2"/>
      <c r="I257" s="2"/>
      <c r="J257" s="2"/>
    </row>
    <row r="258" spans="2:10" ht="30" customHeight="1" x14ac:dyDescent="0.3">
      <c r="B258" s="6" t="s">
        <v>10</v>
      </c>
      <c r="C258" s="9" t="s">
        <v>13</v>
      </c>
      <c r="E258" s="13"/>
      <c r="F258" s="2"/>
      <c r="G258" s="2"/>
      <c r="H258" s="2"/>
      <c r="I258" s="2"/>
      <c r="J258" s="2"/>
    </row>
    <row r="259" spans="2:10" ht="30" customHeight="1" x14ac:dyDescent="0.3">
      <c r="B259" s="6" t="s">
        <v>35</v>
      </c>
      <c r="C259" s="16"/>
      <c r="E259" s="13" t="s">
        <v>17</v>
      </c>
      <c r="F259" s="2" t="s">
        <v>18</v>
      </c>
      <c r="G259" s="2" t="s">
        <v>19</v>
      </c>
      <c r="H259" s="2" t="s">
        <v>20</v>
      </c>
      <c r="I259" s="2" t="s">
        <v>21</v>
      </c>
      <c r="J259" s="2"/>
    </row>
    <row r="260" spans="2:10" ht="30" customHeight="1" x14ac:dyDescent="0.3">
      <c r="B260" s="6" t="s">
        <v>11</v>
      </c>
      <c r="C260" s="9" t="s">
        <v>14</v>
      </c>
    </row>
    <row r="261" spans="2:10" ht="30" customHeight="1" x14ac:dyDescent="0.3">
      <c r="B261" s="6" t="s">
        <v>4</v>
      </c>
      <c r="C261" s="9"/>
    </row>
    <row r="262" spans="2:10" ht="30" customHeight="1" x14ac:dyDescent="0.3">
      <c r="B262" s="6" t="s">
        <v>12</v>
      </c>
      <c r="C262" s="9" t="s">
        <v>15</v>
      </c>
    </row>
    <row r="263" spans="2:10" ht="30" customHeight="1" x14ac:dyDescent="0.3">
      <c r="B263" s="6" t="s">
        <v>30</v>
      </c>
      <c r="C263" s="17">
        <f>IF(C259="Q1",C257*1.75,IF(C259="Q2",C257*1.5,IF(C259="Q3",C257*1.25,C257)))</f>
        <v>0</v>
      </c>
    </row>
    <row r="264" spans="2:10" ht="30" customHeight="1" x14ac:dyDescent="0.3">
      <c r="B264" s="5" t="s">
        <v>33</v>
      </c>
      <c r="C264" s="15"/>
    </row>
    <row r="265" spans="2:10" ht="44.25" customHeight="1" x14ac:dyDescent="0.3">
      <c r="B265" s="6" t="s">
        <v>23</v>
      </c>
      <c r="C265" s="9" t="s">
        <v>24</v>
      </c>
    </row>
    <row r="267" spans="2:10" ht="34.5" customHeight="1" x14ac:dyDescent="0.3">
      <c r="B267" s="3" t="s">
        <v>22</v>
      </c>
      <c r="C267" s="4">
        <f>C249+1</f>
        <v>15</v>
      </c>
      <c r="D267" s="11" t="str">
        <f>IF(C268="R","PCr=",IF(C268="C","PCc=",""))</f>
        <v/>
      </c>
      <c r="E267" s="12" t="str">
        <f>IF(C268="R",1/(C271)*C281*(5+C279),IF(C268="C",1/(C271)*(1+C279/5),""))</f>
        <v/>
      </c>
      <c r="F267" s="2"/>
      <c r="G267" s="2"/>
      <c r="H267" s="2"/>
      <c r="I267" s="2"/>
      <c r="J267" s="2"/>
    </row>
    <row r="268" spans="2:10" ht="28.8" x14ac:dyDescent="0.3">
      <c r="B268" s="5" t="s">
        <v>31</v>
      </c>
      <c r="C268" s="9"/>
      <c r="E268" s="13" t="s">
        <v>16</v>
      </c>
      <c r="F268" s="2" t="s">
        <v>29</v>
      </c>
      <c r="G268" s="2"/>
      <c r="H268" s="2"/>
      <c r="I268" s="2"/>
      <c r="J268" s="2"/>
    </row>
    <row r="269" spans="2:10" ht="30" customHeight="1" x14ac:dyDescent="0.3">
      <c r="B269" s="6" t="s">
        <v>0</v>
      </c>
      <c r="C269" s="9"/>
      <c r="E269" s="13"/>
      <c r="F269" s="2"/>
      <c r="G269" s="2"/>
      <c r="H269" s="2"/>
      <c r="I269" s="2"/>
      <c r="J269" s="2"/>
    </row>
    <row r="270" spans="2:10" ht="30" customHeight="1" x14ac:dyDescent="0.3">
      <c r="B270" s="6" t="s">
        <v>1</v>
      </c>
      <c r="C270" s="9"/>
      <c r="E270" s="13"/>
      <c r="F270" s="2"/>
      <c r="G270" s="2"/>
      <c r="H270" s="2"/>
      <c r="I270" s="2"/>
      <c r="J270" s="2"/>
    </row>
    <row r="271" spans="2:10" ht="30" customHeight="1" x14ac:dyDescent="0.3">
      <c r="B271" s="6" t="s">
        <v>2</v>
      </c>
      <c r="C271" s="14"/>
      <c r="E271" s="13"/>
      <c r="F271" s="2"/>
      <c r="G271" s="2"/>
      <c r="H271" s="2"/>
      <c r="I271" s="2"/>
      <c r="J271" s="2"/>
    </row>
    <row r="272" spans="2:10" ht="30" customHeight="1" x14ac:dyDescent="0.3">
      <c r="B272" s="5" t="s">
        <v>34</v>
      </c>
      <c r="C272" s="9"/>
      <c r="E272" s="13"/>
      <c r="F272" s="2"/>
      <c r="G272" s="2"/>
      <c r="H272" s="2"/>
      <c r="I272" s="2"/>
      <c r="J272" s="2"/>
    </row>
    <row r="273" spans="2:10" ht="30" customHeight="1" x14ac:dyDescent="0.3">
      <c r="B273" s="6" t="s">
        <v>8</v>
      </c>
      <c r="C273" s="9"/>
      <c r="E273" s="13">
        <v>2021</v>
      </c>
      <c r="F273" s="2">
        <v>2022</v>
      </c>
      <c r="G273" s="2">
        <v>2023</v>
      </c>
      <c r="H273" s="2"/>
      <c r="I273" s="2"/>
      <c r="J273" s="2"/>
    </row>
    <row r="274" spans="2:10" ht="30" customHeight="1" x14ac:dyDescent="0.3">
      <c r="B274" s="6" t="s">
        <v>9</v>
      </c>
      <c r="C274" s="9"/>
      <c r="E274" s="13"/>
      <c r="F274" s="2"/>
      <c r="G274" s="2"/>
      <c r="H274" s="2"/>
      <c r="I274" s="2"/>
      <c r="J274" s="2"/>
    </row>
    <row r="275" spans="2:10" ht="30" customHeight="1" x14ac:dyDescent="0.3">
      <c r="B275" s="6" t="s">
        <v>3</v>
      </c>
      <c r="C275" s="19"/>
      <c r="E275" s="13"/>
      <c r="F275" s="2"/>
      <c r="G275" s="2"/>
      <c r="H275" s="2"/>
      <c r="I275" s="2"/>
      <c r="J275" s="2"/>
    </row>
    <row r="276" spans="2:10" ht="30" customHeight="1" x14ac:dyDescent="0.3">
      <c r="B276" s="6" t="s">
        <v>10</v>
      </c>
      <c r="C276" s="9" t="s">
        <v>13</v>
      </c>
      <c r="E276" s="13"/>
      <c r="F276" s="2"/>
      <c r="G276" s="2"/>
      <c r="H276" s="2"/>
      <c r="I276" s="2"/>
      <c r="J276" s="2"/>
    </row>
    <row r="277" spans="2:10" ht="30" customHeight="1" x14ac:dyDescent="0.3">
      <c r="B277" s="6" t="s">
        <v>35</v>
      </c>
      <c r="C277" s="16"/>
      <c r="E277" s="13" t="s">
        <v>17</v>
      </c>
      <c r="F277" s="2" t="s">
        <v>18</v>
      </c>
      <c r="G277" s="2" t="s">
        <v>19</v>
      </c>
      <c r="H277" s="2" t="s">
        <v>20</v>
      </c>
      <c r="I277" s="2" t="s">
        <v>21</v>
      </c>
      <c r="J277" s="2"/>
    </row>
    <row r="278" spans="2:10" ht="30" customHeight="1" x14ac:dyDescent="0.3">
      <c r="B278" s="6" t="s">
        <v>11</v>
      </c>
      <c r="C278" s="9" t="s">
        <v>14</v>
      </c>
    </row>
    <row r="279" spans="2:10" ht="30" customHeight="1" x14ac:dyDescent="0.3">
      <c r="B279" s="6" t="s">
        <v>4</v>
      </c>
      <c r="C279" s="9"/>
    </row>
    <row r="280" spans="2:10" ht="30" customHeight="1" x14ac:dyDescent="0.3">
      <c r="B280" s="6" t="s">
        <v>12</v>
      </c>
      <c r="C280" s="9" t="s">
        <v>15</v>
      </c>
    </row>
    <row r="281" spans="2:10" ht="30" customHeight="1" x14ac:dyDescent="0.3">
      <c r="B281" s="6" t="s">
        <v>30</v>
      </c>
      <c r="C281" s="17">
        <f>IF(C277="Q1",C275*1.75,IF(C277="Q2",C275*1.5,IF(C277="Q3",C275*1.25,C275)))</f>
        <v>0</v>
      </c>
    </row>
    <row r="282" spans="2:10" ht="30" customHeight="1" x14ac:dyDescent="0.3">
      <c r="B282" s="5" t="s">
        <v>33</v>
      </c>
      <c r="C282" s="15"/>
    </row>
    <row r="283" spans="2:10" ht="44.25" customHeight="1" x14ac:dyDescent="0.3">
      <c r="B283" s="6" t="s">
        <v>23</v>
      </c>
      <c r="C283" s="9" t="s">
        <v>24</v>
      </c>
    </row>
    <row r="285" spans="2:10" ht="34.5" customHeight="1" x14ac:dyDescent="0.3">
      <c r="B285" s="3" t="s">
        <v>22</v>
      </c>
      <c r="C285" s="4">
        <f>C267+1</f>
        <v>16</v>
      </c>
      <c r="D285" s="11" t="str">
        <f>IF(C286="R","PCr=",IF(C286="C","PCc=",""))</f>
        <v/>
      </c>
      <c r="E285" s="12" t="str">
        <f>IF(C286="R",1/(C289)*C299*(5+C297),IF(C286="C",1/(C289)*(1+C297/5),""))</f>
        <v/>
      </c>
      <c r="F285" s="2"/>
      <c r="G285" s="2"/>
      <c r="H285" s="2"/>
      <c r="I285" s="2"/>
      <c r="J285" s="2"/>
    </row>
    <row r="286" spans="2:10" ht="28.8" x14ac:dyDescent="0.3">
      <c r="B286" s="5" t="s">
        <v>31</v>
      </c>
      <c r="C286" s="9"/>
      <c r="E286" s="13" t="s">
        <v>16</v>
      </c>
      <c r="F286" s="2" t="s">
        <v>29</v>
      </c>
      <c r="G286" s="2"/>
      <c r="H286" s="2"/>
      <c r="I286" s="2"/>
      <c r="J286" s="2"/>
    </row>
    <row r="287" spans="2:10" ht="30" customHeight="1" x14ac:dyDescent="0.3">
      <c r="B287" s="6" t="s">
        <v>0</v>
      </c>
      <c r="C287" s="9"/>
      <c r="E287" s="13"/>
      <c r="F287" s="2"/>
      <c r="G287" s="2"/>
      <c r="H287" s="2"/>
      <c r="I287" s="2"/>
      <c r="J287" s="2"/>
    </row>
    <row r="288" spans="2:10" ht="30" customHeight="1" x14ac:dyDescent="0.3">
      <c r="B288" s="6" t="s">
        <v>1</v>
      </c>
      <c r="C288" s="9"/>
      <c r="E288" s="13"/>
      <c r="F288" s="2"/>
      <c r="G288" s="2"/>
      <c r="H288" s="2"/>
      <c r="I288" s="2"/>
      <c r="J288" s="2"/>
    </row>
    <row r="289" spans="2:10" ht="30" customHeight="1" x14ac:dyDescent="0.3">
      <c r="B289" s="6" t="s">
        <v>2</v>
      </c>
      <c r="C289" s="14"/>
      <c r="E289" s="13"/>
      <c r="F289" s="2"/>
      <c r="G289" s="2"/>
      <c r="H289" s="2"/>
      <c r="I289" s="2"/>
      <c r="J289" s="2"/>
    </row>
    <row r="290" spans="2:10" ht="30" customHeight="1" x14ac:dyDescent="0.3">
      <c r="B290" s="5" t="s">
        <v>34</v>
      </c>
      <c r="C290" s="9"/>
      <c r="E290" s="13"/>
      <c r="F290" s="2"/>
      <c r="G290" s="2"/>
      <c r="H290" s="2"/>
      <c r="I290" s="2"/>
      <c r="J290" s="2"/>
    </row>
    <row r="291" spans="2:10" ht="30" customHeight="1" x14ac:dyDescent="0.3">
      <c r="B291" s="6" t="s">
        <v>8</v>
      </c>
      <c r="C291" s="9"/>
      <c r="E291" s="13">
        <v>2021</v>
      </c>
      <c r="F291" s="2">
        <v>2022</v>
      </c>
      <c r="G291" s="2">
        <v>2023</v>
      </c>
      <c r="H291" s="2"/>
      <c r="I291" s="2"/>
      <c r="J291" s="2"/>
    </row>
    <row r="292" spans="2:10" ht="30" customHeight="1" x14ac:dyDescent="0.3">
      <c r="B292" s="6" t="s">
        <v>9</v>
      </c>
      <c r="C292" s="9"/>
      <c r="E292" s="13"/>
      <c r="F292" s="2"/>
      <c r="G292" s="2"/>
      <c r="H292" s="2"/>
      <c r="I292" s="2"/>
      <c r="J292" s="2"/>
    </row>
    <row r="293" spans="2:10" ht="30" customHeight="1" x14ac:dyDescent="0.3">
      <c r="B293" s="6" t="s">
        <v>3</v>
      </c>
      <c r="C293" s="19"/>
      <c r="E293" s="13"/>
      <c r="F293" s="2"/>
      <c r="G293" s="2"/>
      <c r="H293" s="2"/>
      <c r="I293" s="2"/>
      <c r="J293" s="2"/>
    </row>
    <row r="294" spans="2:10" ht="30" customHeight="1" x14ac:dyDescent="0.3">
      <c r="B294" s="6" t="s">
        <v>10</v>
      </c>
      <c r="C294" s="9" t="s">
        <v>13</v>
      </c>
      <c r="E294" s="13"/>
      <c r="F294" s="2"/>
      <c r="G294" s="2"/>
      <c r="H294" s="2"/>
      <c r="I294" s="2"/>
      <c r="J294" s="2"/>
    </row>
    <row r="295" spans="2:10" ht="30" customHeight="1" x14ac:dyDescent="0.3">
      <c r="B295" s="6" t="s">
        <v>35</v>
      </c>
      <c r="C295" s="16"/>
      <c r="E295" s="13" t="s">
        <v>17</v>
      </c>
      <c r="F295" s="2" t="s">
        <v>18</v>
      </c>
      <c r="G295" s="2" t="s">
        <v>19</v>
      </c>
      <c r="H295" s="2" t="s">
        <v>20</v>
      </c>
      <c r="I295" s="2" t="s">
        <v>21</v>
      </c>
      <c r="J295" s="2"/>
    </row>
    <row r="296" spans="2:10" ht="30" customHeight="1" x14ac:dyDescent="0.3">
      <c r="B296" s="6" t="s">
        <v>11</v>
      </c>
      <c r="C296" s="9" t="s">
        <v>14</v>
      </c>
    </row>
    <row r="297" spans="2:10" ht="30" customHeight="1" x14ac:dyDescent="0.3">
      <c r="B297" s="6" t="s">
        <v>4</v>
      </c>
      <c r="C297" s="9"/>
    </row>
    <row r="298" spans="2:10" ht="30" customHeight="1" x14ac:dyDescent="0.3">
      <c r="B298" s="6" t="s">
        <v>12</v>
      </c>
      <c r="C298" s="9" t="s">
        <v>15</v>
      </c>
    </row>
    <row r="299" spans="2:10" ht="30" customHeight="1" x14ac:dyDescent="0.3">
      <c r="B299" s="6" t="s">
        <v>30</v>
      </c>
      <c r="C299" s="17">
        <f>IF(C295="Q1",C293*1.75,IF(C295="Q2",C293*1.5,IF(C295="Q3",C293*1.25,C293)))</f>
        <v>0</v>
      </c>
    </row>
    <row r="300" spans="2:10" ht="30" customHeight="1" x14ac:dyDescent="0.3">
      <c r="B300" s="5" t="s">
        <v>33</v>
      </c>
      <c r="C300" s="15"/>
    </row>
    <row r="301" spans="2:10" ht="44.25" customHeight="1" x14ac:dyDescent="0.3">
      <c r="B301" s="6" t="s">
        <v>23</v>
      </c>
      <c r="C301" s="9" t="s">
        <v>24</v>
      </c>
    </row>
    <row r="303" spans="2:10" ht="34.5" customHeight="1" x14ac:dyDescent="0.3">
      <c r="B303" s="3" t="s">
        <v>22</v>
      </c>
      <c r="C303" s="4">
        <f>C285+1</f>
        <v>17</v>
      </c>
      <c r="D303" s="11" t="str">
        <f>IF(C304="R","PCr=",IF(C304="C","PCc=",""))</f>
        <v/>
      </c>
      <c r="E303" s="12" t="str">
        <f>IF(C304="R",1/(C307)*C317*(5+C315),IF(C304="C",1/(C307)*(1+C315/5),""))</f>
        <v/>
      </c>
      <c r="F303" s="2"/>
      <c r="G303" s="2"/>
      <c r="H303" s="2"/>
      <c r="I303" s="2"/>
      <c r="J303" s="2"/>
    </row>
    <row r="304" spans="2:10" ht="28.8" x14ac:dyDescent="0.3">
      <c r="B304" s="5" t="s">
        <v>31</v>
      </c>
      <c r="C304" s="9"/>
      <c r="E304" s="13" t="s">
        <v>16</v>
      </c>
      <c r="F304" s="2" t="s">
        <v>29</v>
      </c>
      <c r="G304" s="2"/>
      <c r="H304" s="2"/>
      <c r="I304" s="2"/>
      <c r="J304" s="2"/>
    </row>
    <row r="305" spans="2:10" ht="30" customHeight="1" x14ac:dyDescent="0.3">
      <c r="B305" s="6" t="s">
        <v>0</v>
      </c>
      <c r="C305" s="9"/>
      <c r="E305" s="13"/>
      <c r="F305" s="2"/>
      <c r="G305" s="2"/>
      <c r="H305" s="2"/>
      <c r="I305" s="2"/>
      <c r="J305" s="2"/>
    </row>
    <row r="306" spans="2:10" ht="30" customHeight="1" x14ac:dyDescent="0.3">
      <c r="B306" s="6" t="s">
        <v>1</v>
      </c>
      <c r="C306" s="9"/>
      <c r="E306" s="13"/>
      <c r="F306" s="2"/>
      <c r="G306" s="2"/>
      <c r="H306" s="2"/>
      <c r="I306" s="2"/>
      <c r="J306" s="2"/>
    </row>
    <row r="307" spans="2:10" ht="30" customHeight="1" x14ac:dyDescent="0.3">
      <c r="B307" s="6" t="s">
        <v>2</v>
      </c>
      <c r="C307" s="14"/>
      <c r="E307" s="13"/>
      <c r="F307" s="2"/>
      <c r="G307" s="2"/>
      <c r="H307" s="2"/>
      <c r="I307" s="2"/>
      <c r="J307" s="2"/>
    </row>
    <row r="308" spans="2:10" ht="30" customHeight="1" x14ac:dyDescent="0.3">
      <c r="B308" s="5" t="s">
        <v>34</v>
      </c>
      <c r="C308" s="9"/>
      <c r="E308" s="13"/>
      <c r="F308" s="2"/>
      <c r="G308" s="2"/>
      <c r="H308" s="2"/>
      <c r="I308" s="2"/>
      <c r="J308" s="2"/>
    </row>
    <row r="309" spans="2:10" ht="30" customHeight="1" x14ac:dyDescent="0.3">
      <c r="B309" s="6" t="s">
        <v>8</v>
      </c>
      <c r="C309" s="9"/>
      <c r="E309" s="13">
        <v>2021</v>
      </c>
      <c r="F309" s="2">
        <v>2022</v>
      </c>
      <c r="G309" s="2">
        <v>2023</v>
      </c>
      <c r="H309" s="2"/>
      <c r="I309" s="2"/>
      <c r="J309" s="2"/>
    </row>
    <row r="310" spans="2:10" ht="30" customHeight="1" x14ac:dyDescent="0.3">
      <c r="B310" s="6" t="s">
        <v>9</v>
      </c>
      <c r="C310" s="9"/>
      <c r="E310" s="13"/>
      <c r="F310" s="2"/>
      <c r="G310" s="2"/>
      <c r="H310" s="2"/>
      <c r="I310" s="2"/>
      <c r="J310" s="2"/>
    </row>
    <row r="311" spans="2:10" ht="30" customHeight="1" x14ac:dyDescent="0.3">
      <c r="B311" s="6" t="s">
        <v>3</v>
      </c>
      <c r="C311" s="19"/>
      <c r="E311" s="13"/>
      <c r="F311" s="2"/>
      <c r="G311" s="2"/>
      <c r="H311" s="2"/>
      <c r="I311" s="2"/>
      <c r="J311" s="2"/>
    </row>
    <row r="312" spans="2:10" ht="30" customHeight="1" x14ac:dyDescent="0.3">
      <c r="B312" s="6" t="s">
        <v>10</v>
      </c>
      <c r="C312" s="9" t="s">
        <v>13</v>
      </c>
      <c r="E312" s="13"/>
      <c r="F312" s="2"/>
      <c r="G312" s="2"/>
      <c r="H312" s="2"/>
      <c r="I312" s="2"/>
      <c r="J312" s="2"/>
    </row>
    <row r="313" spans="2:10" ht="30" customHeight="1" x14ac:dyDescent="0.3">
      <c r="B313" s="6" t="s">
        <v>35</v>
      </c>
      <c r="C313" s="16"/>
      <c r="E313" s="13" t="s">
        <v>17</v>
      </c>
      <c r="F313" s="2" t="s">
        <v>18</v>
      </c>
      <c r="G313" s="2" t="s">
        <v>19</v>
      </c>
      <c r="H313" s="2" t="s">
        <v>20</v>
      </c>
      <c r="I313" s="2" t="s">
        <v>21</v>
      </c>
      <c r="J313" s="2"/>
    </row>
    <row r="314" spans="2:10" ht="30" customHeight="1" x14ac:dyDescent="0.3">
      <c r="B314" s="6" t="s">
        <v>11</v>
      </c>
      <c r="C314" s="9" t="s">
        <v>14</v>
      </c>
    </row>
    <row r="315" spans="2:10" ht="30" customHeight="1" x14ac:dyDescent="0.3">
      <c r="B315" s="6" t="s">
        <v>4</v>
      </c>
      <c r="C315" s="9"/>
    </row>
    <row r="316" spans="2:10" ht="30" customHeight="1" x14ac:dyDescent="0.3">
      <c r="B316" s="6" t="s">
        <v>12</v>
      </c>
      <c r="C316" s="9" t="s">
        <v>15</v>
      </c>
    </row>
    <row r="317" spans="2:10" ht="30" customHeight="1" x14ac:dyDescent="0.3">
      <c r="B317" s="6" t="s">
        <v>30</v>
      </c>
      <c r="C317" s="17">
        <f>IF(C313="Q1",C311*1.75,IF(C313="Q2",C311*1.5,IF(C313="Q3",C311*1.25,C311)))</f>
        <v>0</v>
      </c>
    </row>
    <row r="318" spans="2:10" ht="30" customHeight="1" x14ac:dyDescent="0.3">
      <c r="B318" s="5" t="s">
        <v>33</v>
      </c>
      <c r="C318" s="15"/>
    </row>
    <row r="319" spans="2:10" ht="44.25" customHeight="1" x14ac:dyDescent="0.3">
      <c r="B319" s="6" t="s">
        <v>23</v>
      </c>
      <c r="C319" s="9" t="s">
        <v>24</v>
      </c>
    </row>
    <row r="321" spans="2:10" ht="34.5" customHeight="1" x14ac:dyDescent="0.3">
      <c r="B321" s="3" t="s">
        <v>22</v>
      </c>
      <c r="C321" s="4">
        <f>C303+1</f>
        <v>18</v>
      </c>
      <c r="D321" s="11" t="str">
        <f>IF(C322="R","PCr=",IF(C322="C","PCc=",""))</f>
        <v/>
      </c>
      <c r="E321" s="12" t="str">
        <f>IF(C322="R",1/(C325)*C335*(5+C333),IF(C322="C",1/(C325)*(1+C333/5),""))</f>
        <v/>
      </c>
      <c r="F321" s="2"/>
      <c r="G321" s="2"/>
      <c r="H321" s="2"/>
      <c r="I321" s="2"/>
      <c r="J321" s="2"/>
    </row>
    <row r="322" spans="2:10" ht="28.8" x14ac:dyDescent="0.3">
      <c r="B322" s="5" t="s">
        <v>31</v>
      </c>
      <c r="C322" s="9"/>
      <c r="E322" s="13" t="s">
        <v>16</v>
      </c>
      <c r="F322" s="2" t="s">
        <v>29</v>
      </c>
      <c r="G322" s="2"/>
      <c r="H322" s="2"/>
      <c r="I322" s="2"/>
      <c r="J322" s="2"/>
    </row>
    <row r="323" spans="2:10" ht="30" customHeight="1" x14ac:dyDescent="0.3">
      <c r="B323" s="6" t="s">
        <v>0</v>
      </c>
      <c r="C323" s="9"/>
      <c r="E323" s="13"/>
      <c r="F323" s="2"/>
      <c r="G323" s="2"/>
      <c r="H323" s="2"/>
      <c r="I323" s="2"/>
      <c r="J323" s="2"/>
    </row>
    <row r="324" spans="2:10" ht="30" customHeight="1" x14ac:dyDescent="0.3">
      <c r="B324" s="6" t="s">
        <v>1</v>
      </c>
      <c r="C324" s="9"/>
      <c r="E324" s="13"/>
      <c r="F324" s="2"/>
      <c r="G324" s="2"/>
      <c r="H324" s="2"/>
      <c r="I324" s="2"/>
      <c r="J324" s="2"/>
    </row>
    <row r="325" spans="2:10" ht="30" customHeight="1" x14ac:dyDescent="0.3">
      <c r="B325" s="6" t="s">
        <v>2</v>
      </c>
      <c r="C325" s="14"/>
      <c r="E325" s="13"/>
      <c r="F325" s="2"/>
      <c r="G325" s="2"/>
      <c r="H325" s="2"/>
      <c r="I325" s="2"/>
      <c r="J325" s="2"/>
    </row>
    <row r="326" spans="2:10" ht="30" customHeight="1" x14ac:dyDescent="0.3">
      <c r="B326" s="5" t="s">
        <v>34</v>
      </c>
      <c r="C326" s="9"/>
      <c r="E326" s="13"/>
      <c r="F326" s="2"/>
      <c r="G326" s="2"/>
      <c r="H326" s="2"/>
      <c r="I326" s="2"/>
      <c r="J326" s="2"/>
    </row>
    <row r="327" spans="2:10" ht="30" customHeight="1" x14ac:dyDescent="0.3">
      <c r="B327" s="6" t="s">
        <v>8</v>
      </c>
      <c r="C327" s="9"/>
      <c r="E327" s="13">
        <v>2021</v>
      </c>
      <c r="F327" s="2">
        <v>2022</v>
      </c>
      <c r="G327" s="2">
        <v>2023</v>
      </c>
      <c r="H327" s="2"/>
      <c r="I327" s="2"/>
      <c r="J327" s="2"/>
    </row>
    <row r="328" spans="2:10" ht="30" customHeight="1" x14ac:dyDescent="0.3">
      <c r="B328" s="6" t="s">
        <v>9</v>
      </c>
      <c r="C328" s="9"/>
      <c r="E328" s="13"/>
      <c r="F328" s="2"/>
      <c r="G328" s="2"/>
      <c r="H328" s="2"/>
      <c r="I328" s="2"/>
      <c r="J328" s="2"/>
    </row>
    <row r="329" spans="2:10" ht="30" customHeight="1" x14ac:dyDescent="0.3">
      <c r="B329" s="6" t="s">
        <v>3</v>
      </c>
      <c r="C329" s="19"/>
      <c r="E329" s="13"/>
      <c r="F329" s="2"/>
      <c r="G329" s="2"/>
      <c r="H329" s="2"/>
      <c r="I329" s="2"/>
      <c r="J329" s="2"/>
    </row>
    <row r="330" spans="2:10" ht="30" customHeight="1" x14ac:dyDescent="0.3">
      <c r="B330" s="6" t="s">
        <v>10</v>
      </c>
      <c r="C330" s="9" t="s">
        <v>13</v>
      </c>
      <c r="E330" s="13"/>
      <c r="F330" s="2"/>
      <c r="G330" s="2"/>
      <c r="H330" s="2"/>
      <c r="I330" s="2"/>
      <c r="J330" s="2"/>
    </row>
    <row r="331" spans="2:10" ht="30" customHeight="1" x14ac:dyDescent="0.3">
      <c r="B331" s="6" t="s">
        <v>35</v>
      </c>
      <c r="C331" s="16"/>
      <c r="E331" s="13" t="s">
        <v>17</v>
      </c>
      <c r="F331" s="2" t="s">
        <v>18</v>
      </c>
      <c r="G331" s="2" t="s">
        <v>19</v>
      </c>
      <c r="H331" s="2" t="s">
        <v>20</v>
      </c>
      <c r="I331" s="2" t="s">
        <v>21</v>
      </c>
      <c r="J331" s="2"/>
    </row>
    <row r="332" spans="2:10" ht="30" customHeight="1" x14ac:dyDescent="0.3">
      <c r="B332" s="6" t="s">
        <v>11</v>
      </c>
      <c r="C332" s="9" t="s">
        <v>14</v>
      </c>
    </row>
    <row r="333" spans="2:10" ht="30" customHeight="1" x14ac:dyDescent="0.3">
      <c r="B333" s="6" t="s">
        <v>4</v>
      </c>
      <c r="C333" s="9"/>
    </row>
    <row r="334" spans="2:10" ht="30" customHeight="1" x14ac:dyDescent="0.3">
      <c r="B334" s="6" t="s">
        <v>12</v>
      </c>
      <c r="C334" s="9" t="s">
        <v>15</v>
      </c>
    </row>
    <row r="335" spans="2:10" ht="30" customHeight="1" x14ac:dyDescent="0.3">
      <c r="B335" s="6" t="s">
        <v>30</v>
      </c>
      <c r="C335" s="17">
        <f>IF(C331="Q1",C329*1.75,IF(C331="Q2",C329*1.5,IF(C331="Q3",C329*1.25,C329)))</f>
        <v>0</v>
      </c>
    </row>
    <row r="336" spans="2:10" ht="30" customHeight="1" x14ac:dyDescent="0.3">
      <c r="B336" s="5" t="s">
        <v>33</v>
      </c>
      <c r="C336" s="15"/>
    </row>
    <row r="337" spans="2:10" ht="44.25" customHeight="1" x14ac:dyDescent="0.3">
      <c r="B337" s="6" t="s">
        <v>23</v>
      </c>
      <c r="C337" s="9" t="s">
        <v>24</v>
      </c>
    </row>
    <row r="339" spans="2:10" ht="34.5" customHeight="1" x14ac:dyDescent="0.3">
      <c r="B339" s="3" t="s">
        <v>22</v>
      </c>
      <c r="C339" s="4">
        <f>C321+1</f>
        <v>19</v>
      </c>
      <c r="D339" s="11" t="str">
        <f>IF(C340="R","PCr=",IF(C340="C","PCc=",""))</f>
        <v/>
      </c>
      <c r="E339" s="12" t="str">
        <f>IF(C340="R",1/(C343)*C353*(5+C351),IF(C340="C",1/(C343)*(1+C351/5),""))</f>
        <v/>
      </c>
      <c r="F339" s="2"/>
      <c r="G339" s="2"/>
      <c r="H339" s="2"/>
      <c r="I339" s="2"/>
      <c r="J339" s="2"/>
    </row>
    <row r="340" spans="2:10" ht="28.8" x14ac:dyDescent="0.3">
      <c r="B340" s="5" t="s">
        <v>31</v>
      </c>
      <c r="C340" s="9"/>
      <c r="E340" s="13" t="s">
        <v>16</v>
      </c>
      <c r="F340" s="2" t="s">
        <v>29</v>
      </c>
      <c r="G340" s="2"/>
      <c r="H340" s="2"/>
      <c r="I340" s="2"/>
      <c r="J340" s="2"/>
    </row>
    <row r="341" spans="2:10" ht="30" customHeight="1" x14ac:dyDescent="0.3">
      <c r="B341" s="6" t="s">
        <v>0</v>
      </c>
      <c r="C341" s="9"/>
      <c r="E341" s="13"/>
      <c r="F341" s="2"/>
      <c r="G341" s="2"/>
      <c r="H341" s="2"/>
      <c r="I341" s="2"/>
      <c r="J341" s="2"/>
    </row>
    <row r="342" spans="2:10" ht="30" customHeight="1" x14ac:dyDescent="0.3">
      <c r="B342" s="6" t="s">
        <v>1</v>
      </c>
      <c r="C342" s="9"/>
      <c r="E342" s="13"/>
      <c r="F342" s="2"/>
      <c r="G342" s="2"/>
      <c r="H342" s="2"/>
      <c r="I342" s="2"/>
      <c r="J342" s="2"/>
    </row>
    <row r="343" spans="2:10" ht="30" customHeight="1" x14ac:dyDescent="0.3">
      <c r="B343" s="6" t="s">
        <v>2</v>
      </c>
      <c r="C343" s="14"/>
      <c r="E343" s="13"/>
      <c r="F343" s="2"/>
      <c r="G343" s="2"/>
      <c r="H343" s="2"/>
      <c r="I343" s="2"/>
      <c r="J343" s="2"/>
    </row>
    <row r="344" spans="2:10" ht="30" customHeight="1" x14ac:dyDescent="0.3">
      <c r="B344" s="5" t="s">
        <v>34</v>
      </c>
      <c r="C344" s="9"/>
      <c r="E344" s="13"/>
      <c r="F344" s="2"/>
      <c r="G344" s="2"/>
      <c r="H344" s="2"/>
      <c r="I344" s="2"/>
      <c r="J344" s="2"/>
    </row>
    <row r="345" spans="2:10" ht="30" customHeight="1" x14ac:dyDescent="0.3">
      <c r="B345" s="6" t="s">
        <v>8</v>
      </c>
      <c r="C345" s="9"/>
      <c r="E345" s="13">
        <v>2021</v>
      </c>
      <c r="F345" s="2">
        <v>2022</v>
      </c>
      <c r="G345" s="2">
        <v>2023</v>
      </c>
      <c r="H345" s="2"/>
      <c r="I345" s="2"/>
      <c r="J345" s="2"/>
    </row>
    <row r="346" spans="2:10" ht="30" customHeight="1" x14ac:dyDescent="0.3">
      <c r="B346" s="6" t="s">
        <v>9</v>
      </c>
      <c r="C346" s="9"/>
      <c r="E346" s="13"/>
      <c r="F346" s="2"/>
      <c r="G346" s="2"/>
      <c r="H346" s="2"/>
      <c r="I346" s="2"/>
      <c r="J346" s="2"/>
    </row>
    <row r="347" spans="2:10" ht="30" customHeight="1" x14ac:dyDescent="0.3">
      <c r="B347" s="6" t="s">
        <v>3</v>
      </c>
      <c r="C347" s="19"/>
      <c r="E347" s="13"/>
      <c r="F347" s="2"/>
      <c r="G347" s="2"/>
      <c r="H347" s="2"/>
      <c r="I347" s="2"/>
      <c r="J347" s="2"/>
    </row>
    <row r="348" spans="2:10" ht="30" customHeight="1" x14ac:dyDescent="0.3">
      <c r="B348" s="6" t="s">
        <v>10</v>
      </c>
      <c r="C348" s="9" t="s">
        <v>13</v>
      </c>
      <c r="E348" s="13"/>
      <c r="F348" s="2"/>
      <c r="G348" s="2"/>
      <c r="H348" s="2"/>
      <c r="I348" s="2"/>
      <c r="J348" s="2"/>
    </row>
    <row r="349" spans="2:10" ht="30" customHeight="1" x14ac:dyDescent="0.3">
      <c r="B349" s="6" t="s">
        <v>35</v>
      </c>
      <c r="C349" s="16"/>
      <c r="E349" s="13" t="s">
        <v>17</v>
      </c>
      <c r="F349" s="2" t="s">
        <v>18</v>
      </c>
      <c r="G349" s="2" t="s">
        <v>19</v>
      </c>
      <c r="H349" s="2" t="s">
        <v>20</v>
      </c>
      <c r="I349" s="2" t="s">
        <v>21</v>
      </c>
      <c r="J349" s="2"/>
    </row>
    <row r="350" spans="2:10" ht="30" customHeight="1" x14ac:dyDescent="0.3">
      <c r="B350" s="6" t="s">
        <v>11</v>
      </c>
      <c r="C350" s="9" t="s">
        <v>14</v>
      </c>
    </row>
    <row r="351" spans="2:10" ht="30" customHeight="1" x14ac:dyDescent="0.3">
      <c r="B351" s="6" t="s">
        <v>4</v>
      </c>
      <c r="C351" s="9"/>
    </row>
    <row r="352" spans="2:10" ht="30" customHeight="1" x14ac:dyDescent="0.3">
      <c r="B352" s="6" t="s">
        <v>12</v>
      </c>
      <c r="C352" s="9" t="s">
        <v>15</v>
      </c>
    </row>
    <row r="353" spans="2:10" ht="30" customHeight="1" x14ac:dyDescent="0.3">
      <c r="B353" s="6" t="s">
        <v>30</v>
      </c>
      <c r="C353" s="17">
        <f>IF(C349="Q1",C347*1.75,IF(C349="Q2",C347*1.5,IF(C349="Q3",C347*1.25,C347)))</f>
        <v>0</v>
      </c>
    </row>
    <row r="354" spans="2:10" ht="30" customHeight="1" x14ac:dyDescent="0.3">
      <c r="B354" s="5" t="s">
        <v>33</v>
      </c>
      <c r="C354" s="15"/>
    </row>
    <row r="355" spans="2:10" ht="44.25" customHeight="1" x14ac:dyDescent="0.3">
      <c r="B355" s="6" t="s">
        <v>23</v>
      </c>
      <c r="C355" s="9" t="s">
        <v>24</v>
      </c>
    </row>
    <row r="357" spans="2:10" ht="34.5" customHeight="1" x14ac:dyDescent="0.3">
      <c r="B357" s="3" t="s">
        <v>22</v>
      </c>
      <c r="C357" s="4">
        <f>C339+1</f>
        <v>20</v>
      </c>
      <c r="D357" s="11" t="str">
        <f>IF(C358="R","PCr=",IF(C358="C","PCc=",""))</f>
        <v/>
      </c>
      <c r="E357" s="12" t="str">
        <f>IF(C358="R",1/(C361)*C371*(5+C369),IF(C358="C",1/(C361)*(1+C369/5),""))</f>
        <v/>
      </c>
      <c r="F357" s="2"/>
      <c r="G357" s="2"/>
      <c r="H357" s="2"/>
      <c r="I357" s="2"/>
      <c r="J357" s="2"/>
    </row>
    <row r="358" spans="2:10" ht="28.8" x14ac:dyDescent="0.3">
      <c r="B358" s="5" t="s">
        <v>31</v>
      </c>
      <c r="C358" s="9"/>
      <c r="E358" s="13" t="s">
        <v>16</v>
      </c>
      <c r="F358" s="2" t="s">
        <v>29</v>
      </c>
      <c r="G358" s="2"/>
      <c r="H358" s="2"/>
      <c r="I358" s="2"/>
      <c r="J358" s="2"/>
    </row>
    <row r="359" spans="2:10" ht="30" customHeight="1" x14ac:dyDescent="0.3">
      <c r="B359" s="6" t="s">
        <v>0</v>
      </c>
      <c r="C359" s="9"/>
      <c r="E359" s="13"/>
      <c r="F359" s="2"/>
      <c r="G359" s="2"/>
      <c r="H359" s="2"/>
      <c r="I359" s="2"/>
      <c r="J359" s="2"/>
    </row>
    <row r="360" spans="2:10" ht="30" customHeight="1" x14ac:dyDescent="0.3">
      <c r="B360" s="6" t="s">
        <v>1</v>
      </c>
      <c r="C360" s="9"/>
      <c r="E360" s="13"/>
      <c r="F360" s="2"/>
      <c r="G360" s="2"/>
      <c r="H360" s="2"/>
      <c r="I360" s="2"/>
      <c r="J360" s="2"/>
    </row>
    <row r="361" spans="2:10" ht="30" customHeight="1" x14ac:dyDescent="0.3">
      <c r="B361" s="6" t="s">
        <v>2</v>
      </c>
      <c r="C361" s="14"/>
      <c r="E361" s="13"/>
      <c r="F361" s="2"/>
      <c r="G361" s="2"/>
      <c r="H361" s="2"/>
      <c r="I361" s="2"/>
      <c r="J361" s="2"/>
    </row>
    <row r="362" spans="2:10" ht="30" customHeight="1" x14ac:dyDescent="0.3">
      <c r="B362" s="5" t="s">
        <v>34</v>
      </c>
      <c r="C362" s="9"/>
      <c r="E362" s="13"/>
      <c r="F362" s="2"/>
      <c r="G362" s="2"/>
      <c r="H362" s="2"/>
      <c r="I362" s="2"/>
      <c r="J362" s="2"/>
    </row>
    <row r="363" spans="2:10" ht="30" customHeight="1" x14ac:dyDescent="0.3">
      <c r="B363" s="6" t="s">
        <v>8</v>
      </c>
      <c r="C363" s="9"/>
      <c r="E363" s="13">
        <v>2021</v>
      </c>
      <c r="F363" s="2">
        <v>2022</v>
      </c>
      <c r="G363" s="2">
        <v>2023</v>
      </c>
      <c r="H363" s="2"/>
      <c r="I363" s="2"/>
      <c r="J363" s="2"/>
    </row>
    <row r="364" spans="2:10" ht="30" customHeight="1" x14ac:dyDescent="0.3">
      <c r="B364" s="6" t="s">
        <v>9</v>
      </c>
      <c r="C364" s="9"/>
      <c r="E364" s="13"/>
      <c r="F364" s="2"/>
      <c r="G364" s="2"/>
      <c r="H364" s="2"/>
      <c r="I364" s="2"/>
      <c r="J364" s="2"/>
    </row>
    <row r="365" spans="2:10" ht="30" customHeight="1" x14ac:dyDescent="0.3">
      <c r="B365" s="6" t="s">
        <v>3</v>
      </c>
      <c r="C365" s="19"/>
      <c r="E365" s="13"/>
      <c r="F365" s="2"/>
      <c r="G365" s="2"/>
      <c r="H365" s="2"/>
      <c r="I365" s="2"/>
      <c r="J365" s="2"/>
    </row>
    <row r="366" spans="2:10" ht="30" customHeight="1" x14ac:dyDescent="0.3">
      <c r="B366" s="6" t="s">
        <v>10</v>
      </c>
      <c r="C366" s="9" t="s">
        <v>13</v>
      </c>
      <c r="E366" s="13"/>
      <c r="F366" s="2"/>
      <c r="G366" s="2"/>
      <c r="H366" s="2"/>
      <c r="I366" s="2"/>
      <c r="J366" s="2"/>
    </row>
    <row r="367" spans="2:10" ht="30" customHeight="1" x14ac:dyDescent="0.3">
      <c r="B367" s="6" t="s">
        <v>35</v>
      </c>
      <c r="C367" s="16"/>
      <c r="E367" s="13" t="s">
        <v>17</v>
      </c>
      <c r="F367" s="2" t="s">
        <v>18</v>
      </c>
      <c r="G367" s="2" t="s">
        <v>19</v>
      </c>
      <c r="H367" s="2" t="s">
        <v>20</v>
      </c>
      <c r="I367" s="2" t="s">
        <v>21</v>
      </c>
      <c r="J367" s="2"/>
    </row>
    <row r="368" spans="2:10" ht="30" customHeight="1" x14ac:dyDescent="0.3">
      <c r="B368" s="6" t="s">
        <v>11</v>
      </c>
      <c r="C368" s="9" t="s">
        <v>14</v>
      </c>
    </row>
    <row r="369" spans="2:10" ht="30" customHeight="1" x14ac:dyDescent="0.3">
      <c r="B369" s="6" t="s">
        <v>4</v>
      </c>
      <c r="C369" s="9"/>
    </row>
    <row r="370" spans="2:10" ht="30" customHeight="1" x14ac:dyDescent="0.3">
      <c r="B370" s="6" t="s">
        <v>12</v>
      </c>
      <c r="C370" s="9" t="s">
        <v>15</v>
      </c>
    </row>
    <row r="371" spans="2:10" ht="30" customHeight="1" x14ac:dyDescent="0.3">
      <c r="B371" s="6" t="s">
        <v>30</v>
      </c>
      <c r="C371" s="17">
        <f>IF(C367="Q1",C365*1.75,IF(C367="Q2",C365*1.5,IF(C367="Q3",C365*1.25,C365)))</f>
        <v>0</v>
      </c>
    </row>
    <row r="372" spans="2:10" ht="30" customHeight="1" x14ac:dyDescent="0.3">
      <c r="B372" s="5" t="s">
        <v>33</v>
      </c>
      <c r="C372" s="15"/>
    </row>
    <row r="373" spans="2:10" ht="44.25" customHeight="1" x14ac:dyDescent="0.3">
      <c r="B373" s="6" t="s">
        <v>23</v>
      </c>
      <c r="C373" s="9" t="s">
        <v>24</v>
      </c>
    </row>
    <row r="375" spans="2:10" ht="34.5" customHeight="1" x14ac:dyDescent="0.3">
      <c r="B375" s="3" t="s">
        <v>22</v>
      </c>
      <c r="C375" s="4">
        <f>C357+1</f>
        <v>21</v>
      </c>
      <c r="D375" s="11" t="str">
        <f>IF(C376="R","PCr=",IF(C376="C","PCc=",""))</f>
        <v/>
      </c>
      <c r="E375" s="12" t="str">
        <f>IF(C376="R",1/(C379)*C389*(5+C387),IF(C376="C",1/(C379)*(1+C387/5),""))</f>
        <v/>
      </c>
      <c r="F375" s="2"/>
      <c r="G375" s="2"/>
      <c r="H375" s="2"/>
      <c r="I375" s="2"/>
      <c r="J375" s="2"/>
    </row>
    <row r="376" spans="2:10" ht="28.8" x14ac:dyDescent="0.3">
      <c r="B376" s="5" t="s">
        <v>31</v>
      </c>
      <c r="C376" s="9"/>
      <c r="E376" s="13" t="s">
        <v>16</v>
      </c>
      <c r="F376" s="2" t="s">
        <v>29</v>
      </c>
      <c r="G376" s="2"/>
      <c r="H376" s="2"/>
      <c r="I376" s="2"/>
      <c r="J376" s="2"/>
    </row>
    <row r="377" spans="2:10" ht="30" customHeight="1" x14ac:dyDescent="0.3">
      <c r="B377" s="6" t="s">
        <v>0</v>
      </c>
      <c r="C377" s="9"/>
      <c r="E377" s="13"/>
      <c r="F377" s="2"/>
      <c r="G377" s="2"/>
      <c r="H377" s="2"/>
      <c r="I377" s="2"/>
      <c r="J377" s="2"/>
    </row>
    <row r="378" spans="2:10" ht="30" customHeight="1" x14ac:dyDescent="0.3">
      <c r="B378" s="6" t="s">
        <v>1</v>
      </c>
      <c r="C378" s="9"/>
      <c r="E378" s="13"/>
      <c r="F378" s="2"/>
      <c r="G378" s="2"/>
      <c r="H378" s="2"/>
      <c r="I378" s="2"/>
      <c r="J378" s="2"/>
    </row>
    <row r="379" spans="2:10" ht="30" customHeight="1" x14ac:dyDescent="0.3">
      <c r="B379" s="6" t="s">
        <v>2</v>
      </c>
      <c r="C379" s="14"/>
      <c r="E379" s="13"/>
      <c r="F379" s="2"/>
      <c r="G379" s="2"/>
      <c r="H379" s="2"/>
      <c r="I379" s="2"/>
      <c r="J379" s="2"/>
    </row>
    <row r="380" spans="2:10" ht="30" customHeight="1" x14ac:dyDescent="0.3">
      <c r="B380" s="5" t="s">
        <v>34</v>
      </c>
      <c r="C380" s="9"/>
      <c r="E380" s="13"/>
      <c r="F380" s="2"/>
      <c r="G380" s="2"/>
      <c r="H380" s="2"/>
      <c r="I380" s="2"/>
      <c r="J380" s="2"/>
    </row>
    <row r="381" spans="2:10" ht="30" customHeight="1" x14ac:dyDescent="0.3">
      <c r="B381" s="6" t="s">
        <v>8</v>
      </c>
      <c r="C381" s="9"/>
      <c r="E381" s="13">
        <v>2021</v>
      </c>
      <c r="F381" s="2">
        <v>2022</v>
      </c>
      <c r="G381" s="2">
        <v>2023</v>
      </c>
      <c r="H381" s="2"/>
      <c r="I381" s="2"/>
      <c r="J381" s="2"/>
    </row>
    <row r="382" spans="2:10" ht="30" customHeight="1" x14ac:dyDescent="0.3">
      <c r="B382" s="6" t="s">
        <v>9</v>
      </c>
      <c r="C382" s="9"/>
      <c r="E382" s="13"/>
      <c r="F382" s="2"/>
      <c r="G382" s="2"/>
      <c r="H382" s="2"/>
      <c r="I382" s="2"/>
      <c r="J382" s="2"/>
    </row>
    <row r="383" spans="2:10" ht="30" customHeight="1" x14ac:dyDescent="0.3">
      <c r="B383" s="6" t="s">
        <v>3</v>
      </c>
      <c r="C383" s="19"/>
      <c r="E383" s="13"/>
      <c r="F383" s="2"/>
      <c r="G383" s="2"/>
      <c r="H383" s="2"/>
      <c r="I383" s="2"/>
      <c r="J383" s="2"/>
    </row>
    <row r="384" spans="2:10" ht="30" customHeight="1" x14ac:dyDescent="0.3">
      <c r="B384" s="6" t="s">
        <v>10</v>
      </c>
      <c r="C384" s="9" t="s">
        <v>13</v>
      </c>
      <c r="E384" s="13"/>
      <c r="F384" s="2"/>
      <c r="G384" s="2"/>
      <c r="H384" s="2"/>
      <c r="I384" s="2"/>
      <c r="J384" s="2"/>
    </row>
    <row r="385" spans="2:10" ht="30" customHeight="1" x14ac:dyDescent="0.3">
      <c r="B385" s="6" t="s">
        <v>35</v>
      </c>
      <c r="C385" s="16"/>
      <c r="E385" s="13" t="s">
        <v>17</v>
      </c>
      <c r="F385" s="2" t="s">
        <v>18</v>
      </c>
      <c r="G385" s="2" t="s">
        <v>19</v>
      </c>
      <c r="H385" s="2" t="s">
        <v>20</v>
      </c>
      <c r="I385" s="2" t="s">
        <v>21</v>
      </c>
      <c r="J385" s="2"/>
    </row>
    <row r="386" spans="2:10" ht="30" customHeight="1" x14ac:dyDescent="0.3">
      <c r="B386" s="6" t="s">
        <v>11</v>
      </c>
      <c r="C386" s="9" t="s">
        <v>14</v>
      </c>
    </row>
    <row r="387" spans="2:10" ht="30" customHeight="1" x14ac:dyDescent="0.3">
      <c r="B387" s="6" t="s">
        <v>4</v>
      </c>
      <c r="C387" s="9"/>
    </row>
    <row r="388" spans="2:10" ht="30" customHeight="1" x14ac:dyDescent="0.3">
      <c r="B388" s="6" t="s">
        <v>12</v>
      </c>
      <c r="C388" s="9" t="s">
        <v>15</v>
      </c>
    </row>
    <row r="389" spans="2:10" ht="30" customHeight="1" x14ac:dyDescent="0.3">
      <c r="B389" s="6" t="s">
        <v>30</v>
      </c>
      <c r="C389" s="17">
        <f>IF(C385="Q1",C383*1.75,IF(C385="Q2",C383*1.5,IF(C385="Q3",C383*1.25,C383)))</f>
        <v>0</v>
      </c>
    </row>
    <row r="390" spans="2:10" ht="30" customHeight="1" x14ac:dyDescent="0.3">
      <c r="B390" s="5" t="s">
        <v>33</v>
      </c>
      <c r="C390" s="15"/>
    </row>
    <row r="391" spans="2:10" ht="44.25" customHeight="1" x14ac:dyDescent="0.3">
      <c r="B391" s="6" t="s">
        <v>23</v>
      </c>
      <c r="C391" s="9" t="s">
        <v>24</v>
      </c>
    </row>
    <row r="393" spans="2:10" ht="34.5" customHeight="1" x14ac:dyDescent="0.3">
      <c r="B393" s="3" t="s">
        <v>22</v>
      </c>
      <c r="C393" s="4">
        <f>C375+1</f>
        <v>22</v>
      </c>
      <c r="D393" s="11" t="str">
        <f>IF(C394="R","PCr=",IF(C394="C","PCc=",""))</f>
        <v/>
      </c>
      <c r="E393" s="12" t="str">
        <f>IF(C394="R",1/(C397)*C407*(5+C405),IF(C394="C",1/(C397)*(1+C405/5),""))</f>
        <v/>
      </c>
      <c r="F393" s="2"/>
      <c r="G393" s="2"/>
      <c r="H393" s="2"/>
      <c r="I393" s="2"/>
      <c r="J393" s="2"/>
    </row>
    <row r="394" spans="2:10" ht="28.8" x14ac:dyDescent="0.3">
      <c r="B394" s="5" t="s">
        <v>31</v>
      </c>
      <c r="C394" s="9"/>
      <c r="E394" s="13" t="s">
        <v>16</v>
      </c>
      <c r="F394" s="2" t="s">
        <v>29</v>
      </c>
      <c r="G394" s="2"/>
      <c r="H394" s="2"/>
      <c r="I394" s="2"/>
      <c r="J394" s="2"/>
    </row>
    <row r="395" spans="2:10" ht="30" customHeight="1" x14ac:dyDescent="0.3">
      <c r="B395" s="6" t="s">
        <v>0</v>
      </c>
      <c r="C395" s="9"/>
      <c r="E395" s="13"/>
      <c r="F395" s="2"/>
      <c r="G395" s="2"/>
      <c r="H395" s="2"/>
      <c r="I395" s="2"/>
      <c r="J395" s="2"/>
    </row>
    <row r="396" spans="2:10" ht="30" customHeight="1" x14ac:dyDescent="0.3">
      <c r="B396" s="6" t="s">
        <v>1</v>
      </c>
      <c r="C396" s="9"/>
      <c r="E396" s="13"/>
      <c r="F396" s="2"/>
      <c r="G396" s="2"/>
      <c r="H396" s="2"/>
      <c r="I396" s="2"/>
      <c r="J396" s="2"/>
    </row>
    <row r="397" spans="2:10" ht="30" customHeight="1" x14ac:dyDescent="0.3">
      <c r="B397" s="6" t="s">
        <v>2</v>
      </c>
      <c r="C397" s="14"/>
      <c r="E397" s="13"/>
      <c r="F397" s="2"/>
      <c r="G397" s="2"/>
      <c r="H397" s="2"/>
      <c r="I397" s="2"/>
      <c r="J397" s="2"/>
    </row>
    <row r="398" spans="2:10" ht="30" customHeight="1" x14ac:dyDescent="0.3">
      <c r="B398" s="5" t="s">
        <v>34</v>
      </c>
      <c r="C398" s="9"/>
      <c r="E398" s="13"/>
      <c r="F398" s="2"/>
      <c r="G398" s="2"/>
      <c r="H398" s="2"/>
      <c r="I398" s="2"/>
      <c r="J398" s="2"/>
    </row>
    <row r="399" spans="2:10" ht="30" customHeight="1" x14ac:dyDescent="0.3">
      <c r="B399" s="6" t="s">
        <v>8</v>
      </c>
      <c r="C399" s="9"/>
      <c r="E399" s="13">
        <v>2021</v>
      </c>
      <c r="F399" s="2">
        <v>2022</v>
      </c>
      <c r="G399" s="2">
        <v>2023</v>
      </c>
      <c r="H399" s="2"/>
      <c r="I399" s="2"/>
      <c r="J399" s="2"/>
    </row>
    <row r="400" spans="2:10" ht="30" customHeight="1" x14ac:dyDescent="0.3">
      <c r="B400" s="6" t="s">
        <v>9</v>
      </c>
      <c r="C400" s="9"/>
      <c r="E400" s="13"/>
      <c r="F400" s="2"/>
      <c r="G400" s="2"/>
      <c r="H400" s="2"/>
      <c r="I400" s="2"/>
      <c r="J400" s="2"/>
    </row>
    <row r="401" spans="2:10" ht="30" customHeight="1" x14ac:dyDescent="0.3">
      <c r="B401" s="6" t="s">
        <v>3</v>
      </c>
      <c r="C401" s="19"/>
      <c r="E401" s="13"/>
      <c r="F401" s="2"/>
      <c r="G401" s="2"/>
      <c r="H401" s="2"/>
      <c r="I401" s="2"/>
      <c r="J401" s="2"/>
    </row>
    <row r="402" spans="2:10" ht="30" customHeight="1" x14ac:dyDescent="0.3">
      <c r="B402" s="6" t="s">
        <v>10</v>
      </c>
      <c r="C402" s="9" t="s">
        <v>13</v>
      </c>
      <c r="E402" s="13"/>
      <c r="F402" s="2"/>
      <c r="G402" s="2"/>
      <c r="H402" s="2"/>
      <c r="I402" s="2"/>
      <c r="J402" s="2"/>
    </row>
    <row r="403" spans="2:10" ht="30" customHeight="1" x14ac:dyDescent="0.3">
      <c r="B403" s="6" t="s">
        <v>35</v>
      </c>
      <c r="C403" s="16"/>
      <c r="E403" s="13" t="s">
        <v>17</v>
      </c>
      <c r="F403" s="2" t="s">
        <v>18</v>
      </c>
      <c r="G403" s="2" t="s">
        <v>19</v>
      </c>
      <c r="H403" s="2" t="s">
        <v>20</v>
      </c>
      <c r="I403" s="2" t="s">
        <v>21</v>
      </c>
      <c r="J403" s="2"/>
    </row>
    <row r="404" spans="2:10" ht="30" customHeight="1" x14ac:dyDescent="0.3">
      <c r="B404" s="6" t="s">
        <v>11</v>
      </c>
      <c r="C404" s="9" t="s">
        <v>14</v>
      </c>
    </row>
    <row r="405" spans="2:10" ht="30" customHeight="1" x14ac:dyDescent="0.3">
      <c r="B405" s="6" t="s">
        <v>4</v>
      </c>
      <c r="C405" s="9"/>
    </row>
    <row r="406" spans="2:10" ht="30" customHeight="1" x14ac:dyDescent="0.3">
      <c r="B406" s="6" t="s">
        <v>12</v>
      </c>
      <c r="C406" s="9" t="s">
        <v>15</v>
      </c>
    </row>
    <row r="407" spans="2:10" ht="30" customHeight="1" x14ac:dyDescent="0.3">
      <c r="B407" s="6" t="s">
        <v>30</v>
      </c>
      <c r="C407" s="17">
        <f>IF(C403="Q1",C401*1.75,IF(C403="Q2",C401*1.5,IF(C403="Q3",C401*1.25,C401)))</f>
        <v>0</v>
      </c>
    </row>
    <row r="408" spans="2:10" ht="30" customHeight="1" x14ac:dyDescent="0.3">
      <c r="B408" s="5" t="s">
        <v>33</v>
      </c>
      <c r="C408" s="15"/>
    </row>
    <row r="409" spans="2:10" ht="44.25" customHeight="1" x14ac:dyDescent="0.3">
      <c r="B409" s="6" t="s">
        <v>23</v>
      </c>
      <c r="C409" s="9" t="s">
        <v>24</v>
      </c>
    </row>
    <row r="411" spans="2:10" ht="34.5" customHeight="1" x14ac:dyDescent="0.3">
      <c r="B411" s="3" t="s">
        <v>22</v>
      </c>
      <c r="C411" s="4">
        <f>C393+1</f>
        <v>23</v>
      </c>
      <c r="D411" s="11" t="str">
        <f>IF(C412="R","PCr=",IF(C412="C","PCc=",""))</f>
        <v/>
      </c>
      <c r="E411" s="12" t="str">
        <f>IF(C412="R",1/(C415)*C425*(5+C423),IF(C412="C",1/(C415)*(1+C423/5),""))</f>
        <v/>
      </c>
      <c r="F411" s="2"/>
      <c r="G411" s="2"/>
      <c r="H411" s="2"/>
      <c r="I411" s="2"/>
      <c r="J411" s="2"/>
    </row>
    <row r="412" spans="2:10" ht="28.8" x14ac:dyDescent="0.3">
      <c r="B412" s="5" t="s">
        <v>31</v>
      </c>
      <c r="C412" s="9"/>
      <c r="E412" s="13" t="s">
        <v>16</v>
      </c>
      <c r="F412" s="2" t="s">
        <v>29</v>
      </c>
      <c r="G412" s="2"/>
      <c r="H412" s="2"/>
      <c r="I412" s="2"/>
      <c r="J412" s="2"/>
    </row>
    <row r="413" spans="2:10" ht="30" customHeight="1" x14ac:dyDescent="0.3">
      <c r="B413" s="6" t="s">
        <v>0</v>
      </c>
      <c r="C413" s="9"/>
      <c r="E413" s="13"/>
      <c r="F413" s="2"/>
      <c r="G413" s="2"/>
      <c r="H413" s="2"/>
      <c r="I413" s="2"/>
      <c r="J413" s="2"/>
    </row>
    <row r="414" spans="2:10" ht="30" customHeight="1" x14ac:dyDescent="0.3">
      <c r="B414" s="6" t="s">
        <v>1</v>
      </c>
      <c r="C414" s="9"/>
      <c r="E414" s="13"/>
      <c r="F414" s="2"/>
      <c r="G414" s="2"/>
      <c r="H414" s="2"/>
      <c r="I414" s="2"/>
      <c r="J414" s="2"/>
    </row>
    <row r="415" spans="2:10" ht="30" customHeight="1" x14ac:dyDescent="0.3">
      <c r="B415" s="6" t="s">
        <v>2</v>
      </c>
      <c r="C415" s="14"/>
      <c r="E415" s="13"/>
      <c r="F415" s="2"/>
      <c r="G415" s="2"/>
      <c r="H415" s="2"/>
      <c r="I415" s="2"/>
      <c r="J415" s="2"/>
    </row>
    <row r="416" spans="2:10" ht="30" customHeight="1" x14ac:dyDescent="0.3">
      <c r="B416" s="5" t="s">
        <v>34</v>
      </c>
      <c r="C416" s="9"/>
      <c r="E416" s="13"/>
      <c r="F416" s="2"/>
      <c r="G416" s="2"/>
      <c r="H416" s="2"/>
      <c r="I416" s="2"/>
      <c r="J416" s="2"/>
    </row>
    <row r="417" spans="2:10" ht="30" customHeight="1" x14ac:dyDescent="0.3">
      <c r="B417" s="6" t="s">
        <v>8</v>
      </c>
      <c r="C417" s="9"/>
      <c r="E417" s="13">
        <v>2021</v>
      </c>
      <c r="F417" s="2">
        <v>2022</v>
      </c>
      <c r="G417" s="2">
        <v>2023</v>
      </c>
      <c r="H417" s="2"/>
      <c r="I417" s="2"/>
      <c r="J417" s="2"/>
    </row>
    <row r="418" spans="2:10" ht="30" customHeight="1" x14ac:dyDescent="0.3">
      <c r="B418" s="6" t="s">
        <v>9</v>
      </c>
      <c r="C418" s="9"/>
      <c r="E418" s="13"/>
      <c r="F418" s="2"/>
      <c r="G418" s="2"/>
      <c r="H418" s="2"/>
      <c r="I418" s="2"/>
      <c r="J418" s="2"/>
    </row>
    <row r="419" spans="2:10" ht="30" customHeight="1" x14ac:dyDescent="0.3">
      <c r="B419" s="6" t="s">
        <v>3</v>
      </c>
      <c r="C419" s="19"/>
      <c r="E419" s="13"/>
      <c r="F419" s="2"/>
      <c r="G419" s="2"/>
      <c r="H419" s="2"/>
      <c r="I419" s="2"/>
      <c r="J419" s="2"/>
    </row>
    <row r="420" spans="2:10" ht="30" customHeight="1" x14ac:dyDescent="0.3">
      <c r="B420" s="6" t="s">
        <v>10</v>
      </c>
      <c r="C420" s="9" t="s">
        <v>13</v>
      </c>
      <c r="E420" s="13"/>
      <c r="F420" s="2"/>
      <c r="G420" s="2"/>
      <c r="H420" s="2"/>
      <c r="I420" s="2"/>
      <c r="J420" s="2"/>
    </row>
    <row r="421" spans="2:10" ht="30" customHeight="1" x14ac:dyDescent="0.3">
      <c r="B421" s="6" t="s">
        <v>35</v>
      </c>
      <c r="C421" s="16"/>
      <c r="E421" s="13" t="s">
        <v>17</v>
      </c>
      <c r="F421" s="2" t="s">
        <v>18</v>
      </c>
      <c r="G421" s="2" t="s">
        <v>19</v>
      </c>
      <c r="H421" s="2" t="s">
        <v>20</v>
      </c>
      <c r="I421" s="2" t="s">
        <v>21</v>
      </c>
      <c r="J421" s="2"/>
    </row>
    <row r="422" spans="2:10" ht="30" customHeight="1" x14ac:dyDescent="0.3">
      <c r="B422" s="6" t="s">
        <v>11</v>
      </c>
      <c r="C422" s="9" t="s">
        <v>14</v>
      </c>
    </row>
    <row r="423" spans="2:10" ht="30" customHeight="1" x14ac:dyDescent="0.3">
      <c r="B423" s="6" t="s">
        <v>4</v>
      </c>
      <c r="C423" s="9"/>
    </row>
    <row r="424" spans="2:10" ht="30" customHeight="1" x14ac:dyDescent="0.3">
      <c r="B424" s="6" t="s">
        <v>12</v>
      </c>
      <c r="C424" s="9" t="s">
        <v>15</v>
      </c>
    </row>
    <row r="425" spans="2:10" ht="30" customHeight="1" x14ac:dyDescent="0.3">
      <c r="B425" s="6" t="s">
        <v>30</v>
      </c>
      <c r="C425" s="17">
        <f>IF(C421="Q1",C419*1.75,IF(C421="Q2",C419*1.5,IF(C421="Q3",C419*1.25,C419)))</f>
        <v>0</v>
      </c>
    </row>
    <row r="426" spans="2:10" ht="30" customHeight="1" x14ac:dyDescent="0.3">
      <c r="B426" s="5" t="s">
        <v>33</v>
      </c>
      <c r="C426" s="15"/>
    </row>
    <row r="427" spans="2:10" ht="44.25" customHeight="1" x14ac:dyDescent="0.3">
      <c r="B427" s="6" t="s">
        <v>23</v>
      </c>
      <c r="C427" s="9" t="s">
        <v>24</v>
      </c>
    </row>
    <row r="429" spans="2:10" ht="34.5" customHeight="1" x14ac:dyDescent="0.3">
      <c r="B429" s="3" t="s">
        <v>22</v>
      </c>
      <c r="C429" s="4">
        <f>C411+1</f>
        <v>24</v>
      </c>
      <c r="D429" s="11" t="str">
        <f>IF(C430="R","PCr=",IF(C430="C","PCc=",""))</f>
        <v/>
      </c>
      <c r="E429" s="12" t="str">
        <f>IF(C430="R",1/(C433)*C443*(5+C441),IF(C430="C",1/(C433)*(1+C441/5),""))</f>
        <v/>
      </c>
      <c r="F429" s="2"/>
      <c r="G429" s="2"/>
      <c r="H429" s="2"/>
      <c r="I429" s="2"/>
      <c r="J429" s="2"/>
    </row>
    <row r="430" spans="2:10" ht="28.8" x14ac:dyDescent="0.3">
      <c r="B430" s="5" t="s">
        <v>31</v>
      </c>
      <c r="C430" s="9"/>
      <c r="E430" s="13" t="s">
        <v>16</v>
      </c>
      <c r="F430" s="2" t="s">
        <v>29</v>
      </c>
      <c r="G430" s="2"/>
      <c r="H430" s="2"/>
      <c r="I430" s="2"/>
      <c r="J430" s="2"/>
    </row>
    <row r="431" spans="2:10" ht="30" customHeight="1" x14ac:dyDescent="0.3">
      <c r="B431" s="6" t="s">
        <v>0</v>
      </c>
      <c r="C431" s="9"/>
      <c r="E431" s="13"/>
      <c r="F431" s="2"/>
      <c r="G431" s="2"/>
      <c r="H431" s="2"/>
      <c r="I431" s="2"/>
      <c r="J431" s="2"/>
    </row>
    <row r="432" spans="2:10" ht="30" customHeight="1" x14ac:dyDescent="0.3">
      <c r="B432" s="6" t="s">
        <v>1</v>
      </c>
      <c r="C432" s="9"/>
      <c r="E432" s="13"/>
      <c r="F432" s="2"/>
      <c r="G432" s="2"/>
      <c r="H432" s="2"/>
      <c r="I432" s="2"/>
      <c r="J432" s="2"/>
    </row>
    <row r="433" spans="2:10" ht="30" customHeight="1" x14ac:dyDescent="0.3">
      <c r="B433" s="6" t="s">
        <v>2</v>
      </c>
      <c r="C433" s="14"/>
      <c r="E433" s="13"/>
      <c r="F433" s="2"/>
      <c r="G433" s="2"/>
      <c r="H433" s="2"/>
      <c r="I433" s="2"/>
      <c r="J433" s="2"/>
    </row>
    <row r="434" spans="2:10" ht="30" customHeight="1" x14ac:dyDescent="0.3">
      <c r="B434" s="5" t="s">
        <v>34</v>
      </c>
      <c r="C434" s="9"/>
      <c r="E434" s="13"/>
      <c r="F434" s="2"/>
      <c r="G434" s="2"/>
      <c r="H434" s="2"/>
      <c r="I434" s="2"/>
      <c r="J434" s="2"/>
    </row>
    <row r="435" spans="2:10" ht="30" customHeight="1" x14ac:dyDescent="0.3">
      <c r="B435" s="6" t="s">
        <v>8</v>
      </c>
      <c r="C435" s="9"/>
      <c r="E435" s="13">
        <v>2021</v>
      </c>
      <c r="F435" s="2">
        <v>2022</v>
      </c>
      <c r="G435" s="2">
        <v>2023</v>
      </c>
      <c r="H435" s="2"/>
      <c r="I435" s="2"/>
      <c r="J435" s="2"/>
    </row>
    <row r="436" spans="2:10" ht="30" customHeight="1" x14ac:dyDescent="0.3">
      <c r="B436" s="6" t="s">
        <v>9</v>
      </c>
      <c r="C436" s="9"/>
      <c r="E436" s="13"/>
      <c r="F436" s="2"/>
      <c r="G436" s="2"/>
      <c r="H436" s="2"/>
      <c r="I436" s="2"/>
      <c r="J436" s="2"/>
    </row>
    <row r="437" spans="2:10" ht="30" customHeight="1" x14ac:dyDescent="0.3">
      <c r="B437" s="6" t="s">
        <v>3</v>
      </c>
      <c r="C437" s="19"/>
      <c r="E437" s="13"/>
      <c r="F437" s="2"/>
      <c r="G437" s="2"/>
      <c r="H437" s="2"/>
      <c r="I437" s="2"/>
      <c r="J437" s="2"/>
    </row>
    <row r="438" spans="2:10" ht="30" customHeight="1" x14ac:dyDescent="0.3">
      <c r="B438" s="6" t="s">
        <v>10</v>
      </c>
      <c r="C438" s="9" t="s">
        <v>13</v>
      </c>
      <c r="E438" s="13"/>
      <c r="F438" s="2"/>
      <c r="G438" s="2"/>
      <c r="H438" s="2"/>
      <c r="I438" s="2"/>
      <c r="J438" s="2"/>
    </row>
    <row r="439" spans="2:10" ht="30" customHeight="1" x14ac:dyDescent="0.3">
      <c r="B439" s="6" t="s">
        <v>35</v>
      </c>
      <c r="C439" s="16"/>
      <c r="E439" s="13" t="s">
        <v>17</v>
      </c>
      <c r="F439" s="2" t="s">
        <v>18</v>
      </c>
      <c r="G439" s="2" t="s">
        <v>19</v>
      </c>
      <c r="H439" s="2" t="s">
        <v>20</v>
      </c>
      <c r="I439" s="2" t="s">
        <v>21</v>
      </c>
      <c r="J439" s="2"/>
    </row>
    <row r="440" spans="2:10" ht="30" customHeight="1" x14ac:dyDescent="0.3">
      <c r="B440" s="6" t="s">
        <v>11</v>
      </c>
      <c r="C440" s="9" t="s">
        <v>14</v>
      </c>
    </row>
    <row r="441" spans="2:10" ht="30" customHeight="1" x14ac:dyDescent="0.3">
      <c r="B441" s="6" t="s">
        <v>4</v>
      </c>
      <c r="C441" s="9"/>
    </row>
    <row r="442" spans="2:10" ht="30" customHeight="1" x14ac:dyDescent="0.3">
      <c r="B442" s="6" t="s">
        <v>12</v>
      </c>
      <c r="C442" s="9" t="s">
        <v>15</v>
      </c>
    </row>
    <row r="443" spans="2:10" ht="30" customHeight="1" x14ac:dyDescent="0.3">
      <c r="B443" s="6" t="s">
        <v>30</v>
      </c>
      <c r="C443" s="17">
        <f>IF(C439="Q1",C437*1.75,IF(C439="Q2",C437*1.5,IF(C439="Q3",C437*1.25,C437)))</f>
        <v>0</v>
      </c>
    </row>
    <row r="444" spans="2:10" ht="30" customHeight="1" x14ac:dyDescent="0.3">
      <c r="B444" s="5" t="s">
        <v>33</v>
      </c>
      <c r="C444" s="15"/>
    </row>
    <row r="445" spans="2:10" ht="44.25" customHeight="1" x14ac:dyDescent="0.3">
      <c r="B445" s="6" t="s">
        <v>23</v>
      </c>
      <c r="C445" s="9" t="s">
        <v>24</v>
      </c>
    </row>
    <row r="447" spans="2:10" ht="34.5" customHeight="1" x14ac:dyDescent="0.3">
      <c r="B447" s="3" t="s">
        <v>22</v>
      </c>
      <c r="C447" s="4">
        <f>C429+1</f>
        <v>25</v>
      </c>
      <c r="D447" s="11" t="str">
        <f>IF(C448="R","PCr=",IF(C448="C","PCc=",""))</f>
        <v/>
      </c>
      <c r="E447" s="12" t="str">
        <f>IF(C448="R",1/(C451)*C461*(5+C459),IF(C448="C",1/(C451)*(1+C459/5),""))</f>
        <v/>
      </c>
      <c r="F447" s="2"/>
      <c r="G447" s="2"/>
      <c r="H447" s="2"/>
      <c r="I447" s="2"/>
      <c r="J447" s="2"/>
    </row>
    <row r="448" spans="2:10" ht="28.8" x14ac:dyDescent="0.3">
      <c r="B448" s="5" t="s">
        <v>31</v>
      </c>
      <c r="C448" s="9"/>
      <c r="E448" s="13" t="s">
        <v>16</v>
      </c>
      <c r="F448" s="2" t="s">
        <v>29</v>
      </c>
      <c r="G448" s="2"/>
      <c r="H448" s="2"/>
      <c r="I448" s="2"/>
      <c r="J448" s="2"/>
    </row>
    <row r="449" spans="2:10" ht="30" customHeight="1" x14ac:dyDescent="0.3">
      <c r="B449" s="6" t="s">
        <v>0</v>
      </c>
      <c r="C449" s="9"/>
      <c r="E449" s="13"/>
      <c r="F449" s="2"/>
      <c r="G449" s="2"/>
      <c r="H449" s="2"/>
      <c r="I449" s="2"/>
      <c r="J449" s="2"/>
    </row>
    <row r="450" spans="2:10" ht="30" customHeight="1" x14ac:dyDescent="0.3">
      <c r="B450" s="6" t="s">
        <v>1</v>
      </c>
      <c r="C450" s="9"/>
      <c r="E450" s="13"/>
      <c r="F450" s="2"/>
      <c r="G450" s="2"/>
      <c r="H450" s="2"/>
      <c r="I450" s="2"/>
      <c r="J450" s="2"/>
    </row>
    <row r="451" spans="2:10" ht="30" customHeight="1" x14ac:dyDescent="0.3">
      <c r="B451" s="6" t="s">
        <v>2</v>
      </c>
      <c r="C451" s="14"/>
      <c r="E451" s="13"/>
      <c r="F451" s="2"/>
      <c r="G451" s="2"/>
      <c r="H451" s="2"/>
      <c r="I451" s="2"/>
      <c r="J451" s="2"/>
    </row>
    <row r="452" spans="2:10" ht="30" customHeight="1" x14ac:dyDescent="0.3">
      <c r="B452" s="5" t="s">
        <v>34</v>
      </c>
      <c r="C452" s="9"/>
      <c r="E452" s="13"/>
      <c r="F452" s="2"/>
      <c r="G452" s="2"/>
      <c r="H452" s="2"/>
      <c r="I452" s="2"/>
      <c r="J452" s="2"/>
    </row>
    <row r="453" spans="2:10" ht="30" customHeight="1" x14ac:dyDescent="0.3">
      <c r="B453" s="6" t="s">
        <v>8</v>
      </c>
      <c r="C453" s="9"/>
      <c r="E453" s="13">
        <v>2021</v>
      </c>
      <c r="F453" s="2">
        <v>2022</v>
      </c>
      <c r="G453" s="2">
        <v>2023</v>
      </c>
      <c r="H453" s="2"/>
      <c r="I453" s="2"/>
      <c r="J453" s="2"/>
    </row>
    <row r="454" spans="2:10" ht="30" customHeight="1" x14ac:dyDescent="0.3">
      <c r="B454" s="6" t="s">
        <v>9</v>
      </c>
      <c r="C454" s="9"/>
      <c r="E454" s="13"/>
      <c r="F454" s="2"/>
      <c r="G454" s="2"/>
      <c r="H454" s="2"/>
      <c r="I454" s="2"/>
      <c r="J454" s="2"/>
    </row>
    <row r="455" spans="2:10" ht="30" customHeight="1" x14ac:dyDescent="0.3">
      <c r="B455" s="6" t="s">
        <v>3</v>
      </c>
      <c r="C455" s="19"/>
      <c r="E455" s="13"/>
      <c r="F455" s="2"/>
      <c r="G455" s="2"/>
      <c r="H455" s="2"/>
      <c r="I455" s="2"/>
      <c r="J455" s="2"/>
    </row>
    <row r="456" spans="2:10" ht="30" customHeight="1" x14ac:dyDescent="0.3">
      <c r="B456" s="6" t="s">
        <v>10</v>
      </c>
      <c r="C456" s="9" t="s">
        <v>13</v>
      </c>
      <c r="E456" s="13"/>
      <c r="F456" s="2"/>
      <c r="G456" s="2"/>
      <c r="H456" s="2"/>
      <c r="I456" s="2"/>
      <c r="J456" s="2"/>
    </row>
    <row r="457" spans="2:10" ht="30" customHeight="1" x14ac:dyDescent="0.3">
      <c r="B457" s="6" t="s">
        <v>35</v>
      </c>
      <c r="C457" s="16"/>
      <c r="E457" s="13" t="s">
        <v>17</v>
      </c>
      <c r="F457" s="2" t="s">
        <v>18</v>
      </c>
      <c r="G457" s="2" t="s">
        <v>19</v>
      </c>
      <c r="H457" s="2" t="s">
        <v>20</v>
      </c>
      <c r="I457" s="2" t="s">
        <v>21</v>
      </c>
      <c r="J457" s="2"/>
    </row>
    <row r="458" spans="2:10" ht="30" customHeight="1" x14ac:dyDescent="0.3">
      <c r="B458" s="6" t="s">
        <v>11</v>
      </c>
      <c r="C458" s="9" t="s">
        <v>14</v>
      </c>
    </row>
    <row r="459" spans="2:10" ht="30" customHeight="1" x14ac:dyDescent="0.3">
      <c r="B459" s="6" t="s">
        <v>4</v>
      </c>
      <c r="C459" s="9"/>
    </row>
    <row r="460" spans="2:10" ht="30" customHeight="1" x14ac:dyDescent="0.3">
      <c r="B460" s="6" t="s">
        <v>12</v>
      </c>
      <c r="C460" s="9" t="s">
        <v>15</v>
      </c>
    </row>
    <row r="461" spans="2:10" ht="30" customHeight="1" x14ac:dyDescent="0.3">
      <c r="B461" s="6" t="s">
        <v>30</v>
      </c>
      <c r="C461" s="17">
        <f>IF(C457="Q1",C455*1.75,IF(C457="Q2",C455*1.5,IF(C457="Q3",C455*1.25,C455)))</f>
        <v>0</v>
      </c>
    </row>
    <row r="462" spans="2:10" ht="30" customHeight="1" x14ac:dyDescent="0.3">
      <c r="B462" s="5" t="s">
        <v>33</v>
      </c>
      <c r="C462" s="15"/>
    </row>
    <row r="463" spans="2:10" ht="44.25" customHeight="1" x14ac:dyDescent="0.3">
      <c r="B463" s="6" t="s">
        <v>23</v>
      </c>
      <c r="C463" s="9" t="s">
        <v>24</v>
      </c>
    </row>
    <row r="465" spans="2:10" ht="34.5" customHeight="1" x14ac:dyDescent="0.3">
      <c r="B465" s="3" t="s">
        <v>22</v>
      </c>
      <c r="C465" s="4">
        <f>C447+1</f>
        <v>26</v>
      </c>
      <c r="D465" s="11" t="str">
        <f>IF(C466="R","PCr=",IF(C466="C","PCc=",""))</f>
        <v/>
      </c>
      <c r="E465" s="12" t="str">
        <f>IF(C466="R",1/(C469)*C479*(5+C477),IF(C466="C",1/(C469)*(1+C477/5),""))</f>
        <v/>
      </c>
      <c r="F465" s="2"/>
      <c r="G465" s="2"/>
      <c r="H465" s="2"/>
      <c r="I465" s="2"/>
      <c r="J465" s="2"/>
    </row>
    <row r="466" spans="2:10" ht="28.8" x14ac:dyDescent="0.3">
      <c r="B466" s="5" t="s">
        <v>31</v>
      </c>
      <c r="C466" s="9"/>
      <c r="E466" s="13" t="s">
        <v>16</v>
      </c>
      <c r="F466" s="2" t="s">
        <v>29</v>
      </c>
      <c r="G466" s="2"/>
      <c r="H466" s="2"/>
      <c r="I466" s="2"/>
      <c r="J466" s="2"/>
    </row>
    <row r="467" spans="2:10" ht="30" customHeight="1" x14ac:dyDescent="0.3">
      <c r="B467" s="6" t="s">
        <v>0</v>
      </c>
      <c r="C467" s="9"/>
      <c r="E467" s="13"/>
      <c r="F467" s="2"/>
      <c r="G467" s="2"/>
      <c r="H467" s="2"/>
      <c r="I467" s="2"/>
      <c r="J467" s="2"/>
    </row>
    <row r="468" spans="2:10" ht="30" customHeight="1" x14ac:dyDescent="0.3">
      <c r="B468" s="6" t="s">
        <v>1</v>
      </c>
      <c r="C468" s="9"/>
      <c r="E468" s="13"/>
      <c r="F468" s="2"/>
      <c r="G468" s="2"/>
      <c r="H468" s="2"/>
      <c r="I468" s="2"/>
      <c r="J468" s="2"/>
    </row>
    <row r="469" spans="2:10" ht="30" customHeight="1" x14ac:dyDescent="0.3">
      <c r="B469" s="6" t="s">
        <v>2</v>
      </c>
      <c r="C469" s="14"/>
      <c r="E469" s="13"/>
      <c r="F469" s="2"/>
      <c r="G469" s="2"/>
      <c r="H469" s="2"/>
      <c r="I469" s="2"/>
      <c r="J469" s="2"/>
    </row>
    <row r="470" spans="2:10" ht="30" customHeight="1" x14ac:dyDescent="0.3">
      <c r="B470" s="5" t="s">
        <v>34</v>
      </c>
      <c r="C470" s="9"/>
      <c r="E470" s="13"/>
      <c r="F470" s="2"/>
      <c r="G470" s="2"/>
      <c r="H470" s="2"/>
      <c r="I470" s="2"/>
      <c r="J470" s="2"/>
    </row>
    <row r="471" spans="2:10" ht="30" customHeight="1" x14ac:dyDescent="0.3">
      <c r="B471" s="6" t="s">
        <v>8</v>
      </c>
      <c r="C471" s="9"/>
      <c r="E471" s="13">
        <v>2021</v>
      </c>
      <c r="F471" s="2">
        <v>2022</v>
      </c>
      <c r="G471" s="2">
        <v>2023</v>
      </c>
      <c r="H471" s="2"/>
      <c r="I471" s="2"/>
      <c r="J471" s="2"/>
    </row>
    <row r="472" spans="2:10" ht="30" customHeight="1" x14ac:dyDescent="0.3">
      <c r="B472" s="6" t="s">
        <v>9</v>
      </c>
      <c r="C472" s="9"/>
      <c r="E472" s="13"/>
      <c r="F472" s="2"/>
      <c r="G472" s="2"/>
      <c r="H472" s="2"/>
      <c r="I472" s="2"/>
      <c r="J472" s="2"/>
    </row>
    <row r="473" spans="2:10" ht="30" customHeight="1" x14ac:dyDescent="0.3">
      <c r="B473" s="6" t="s">
        <v>3</v>
      </c>
      <c r="C473" s="19"/>
      <c r="E473" s="13"/>
      <c r="F473" s="2"/>
      <c r="G473" s="2"/>
      <c r="H473" s="2"/>
      <c r="I473" s="2"/>
      <c r="J473" s="2"/>
    </row>
    <row r="474" spans="2:10" ht="30" customHeight="1" x14ac:dyDescent="0.3">
      <c r="B474" s="6" t="s">
        <v>10</v>
      </c>
      <c r="C474" s="9" t="s">
        <v>13</v>
      </c>
      <c r="E474" s="13"/>
      <c r="F474" s="2"/>
      <c r="G474" s="2"/>
      <c r="H474" s="2"/>
      <c r="I474" s="2"/>
      <c r="J474" s="2"/>
    </row>
    <row r="475" spans="2:10" ht="30" customHeight="1" x14ac:dyDescent="0.3">
      <c r="B475" s="6" t="s">
        <v>35</v>
      </c>
      <c r="C475" s="16"/>
      <c r="E475" s="13" t="s">
        <v>17</v>
      </c>
      <c r="F475" s="2" t="s">
        <v>18</v>
      </c>
      <c r="G475" s="2" t="s">
        <v>19</v>
      </c>
      <c r="H475" s="2" t="s">
        <v>20</v>
      </c>
      <c r="I475" s="2" t="s">
        <v>21</v>
      </c>
      <c r="J475" s="2"/>
    </row>
    <row r="476" spans="2:10" ht="30" customHeight="1" x14ac:dyDescent="0.3">
      <c r="B476" s="6" t="s">
        <v>11</v>
      </c>
      <c r="C476" s="9" t="s">
        <v>14</v>
      </c>
    </row>
    <row r="477" spans="2:10" ht="30" customHeight="1" x14ac:dyDescent="0.3">
      <c r="B477" s="6" t="s">
        <v>4</v>
      </c>
      <c r="C477" s="9"/>
    </row>
    <row r="478" spans="2:10" ht="30" customHeight="1" x14ac:dyDescent="0.3">
      <c r="B478" s="6" t="s">
        <v>12</v>
      </c>
      <c r="C478" s="9" t="s">
        <v>15</v>
      </c>
    </row>
    <row r="479" spans="2:10" ht="30" customHeight="1" x14ac:dyDescent="0.3">
      <c r="B479" s="6" t="s">
        <v>30</v>
      </c>
      <c r="C479" s="17">
        <f>IF(C475="Q1",C473*1.75,IF(C475="Q2",C473*1.5,IF(C475="Q3",C473*1.25,C473)))</f>
        <v>0</v>
      </c>
    </row>
    <row r="480" spans="2:10" ht="30" customHeight="1" x14ac:dyDescent="0.3">
      <c r="B480" s="5" t="s">
        <v>33</v>
      </c>
      <c r="C480" s="15"/>
    </row>
    <row r="481" spans="2:10" ht="44.25" customHeight="1" x14ac:dyDescent="0.3">
      <c r="B481" s="6" t="s">
        <v>23</v>
      </c>
      <c r="C481" s="9" t="s">
        <v>24</v>
      </c>
    </row>
    <row r="483" spans="2:10" ht="34.5" customHeight="1" x14ac:dyDescent="0.3">
      <c r="B483" s="3" t="s">
        <v>22</v>
      </c>
      <c r="C483" s="4">
        <f>C465+1</f>
        <v>27</v>
      </c>
      <c r="D483" s="11" t="str">
        <f>IF(C484="R","PCr=",IF(C484="C","PCc=",""))</f>
        <v/>
      </c>
      <c r="E483" s="12" t="str">
        <f>IF(C484="R",1/(C487)*C497*(5+C495),IF(C484="C",1/(C487)*(1+C495/5),""))</f>
        <v/>
      </c>
      <c r="F483" s="2"/>
      <c r="G483" s="2"/>
      <c r="H483" s="2"/>
      <c r="I483" s="2"/>
      <c r="J483" s="2"/>
    </row>
    <row r="484" spans="2:10" ht="28.8" x14ac:dyDescent="0.3">
      <c r="B484" s="5" t="s">
        <v>31</v>
      </c>
      <c r="C484" s="9"/>
      <c r="E484" s="13" t="s">
        <v>16</v>
      </c>
      <c r="F484" s="2" t="s">
        <v>29</v>
      </c>
      <c r="G484" s="2"/>
      <c r="H484" s="2"/>
      <c r="I484" s="2"/>
      <c r="J484" s="2"/>
    </row>
    <row r="485" spans="2:10" ht="30" customHeight="1" x14ac:dyDescent="0.3">
      <c r="B485" s="6" t="s">
        <v>0</v>
      </c>
      <c r="C485" s="9"/>
      <c r="E485" s="13"/>
      <c r="F485" s="2"/>
      <c r="G485" s="2"/>
      <c r="H485" s="2"/>
      <c r="I485" s="2"/>
      <c r="J485" s="2"/>
    </row>
    <row r="486" spans="2:10" ht="30" customHeight="1" x14ac:dyDescent="0.3">
      <c r="B486" s="6" t="s">
        <v>1</v>
      </c>
      <c r="C486" s="9"/>
      <c r="E486" s="13"/>
      <c r="F486" s="2"/>
      <c r="G486" s="2"/>
      <c r="H486" s="2"/>
      <c r="I486" s="2"/>
      <c r="J486" s="2"/>
    </row>
    <row r="487" spans="2:10" ht="30" customHeight="1" x14ac:dyDescent="0.3">
      <c r="B487" s="6" t="s">
        <v>2</v>
      </c>
      <c r="C487" s="14"/>
      <c r="E487" s="13"/>
      <c r="F487" s="2"/>
      <c r="G487" s="2"/>
      <c r="H487" s="2"/>
      <c r="I487" s="2"/>
      <c r="J487" s="2"/>
    </row>
    <row r="488" spans="2:10" ht="30" customHeight="1" x14ac:dyDescent="0.3">
      <c r="B488" s="5" t="s">
        <v>34</v>
      </c>
      <c r="C488" s="9"/>
      <c r="E488" s="13"/>
      <c r="F488" s="2"/>
      <c r="G488" s="2"/>
      <c r="H488" s="2"/>
      <c r="I488" s="2"/>
      <c r="J488" s="2"/>
    </row>
    <row r="489" spans="2:10" ht="30" customHeight="1" x14ac:dyDescent="0.3">
      <c r="B489" s="6" t="s">
        <v>8</v>
      </c>
      <c r="C489" s="9"/>
      <c r="E489" s="13">
        <v>2021</v>
      </c>
      <c r="F489" s="2">
        <v>2022</v>
      </c>
      <c r="G489" s="2">
        <v>2023</v>
      </c>
      <c r="H489" s="2"/>
      <c r="I489" s="2"/>
      <c r="J489" s="2"/>
    </row>
    <row r="490" spans="2:10" ht="30" customHeight="1" x14ac:dyDescent="0.3">
      <c r="B490" s="6" t="s">
        <v>9</v>
      </c>
      <c r="C490" s="9"/>
      <c r="E490" s="13"/>
      <c r="F490" s="2"/>
      <c r="G490" s="2"/>
      <c r="H490" s="2"/>
      <c r="I490" s="2"/>
      <c r="J490" s="2"/>
    </row>
    <row r="491" spans="2:10" ht="30" customHeight="1" x14ac:dyDescent="0.3">
      <c r="B491" s="6" t="s">
        <v>3</v>
      </c>
      <c r="C491" s="19"/>
      <c r="E491" s="13"/>
      <c r="F491" s="2"/>
      <c r="G491" s="2"/>
      <c r="H491" s="2"/>
      <c r="I491" s="2"/>
      <c r="J491" s="2"/>
    </row>
    <row r="492" spans="2:10" ht="30" customHeight="1" x14ac:dyDescent="0.3">
      <c r="B492" s="6" t="s">
        <v>10</v>
      </c>
      <c r="C492" s="9" t="s">
        <v>13</v>
      </c>
      <c r="E492" s="13"/>
      <c r="F492" s="2"/>
      <c r="G492" s="2"/>
      <c r="H492" s="2"/>
      <c r="I492" s="2"/>
      <c r="J492" s="2"/>
    </row>
    <row r="493" spans="2:10" ht="30" customHeight="1" x14ac:dyDescent="0.3">
      <c r="B493" s="6" t="s">
        <v>35</v>
      </c>
      <c r="C493" s="16"/>
      <c r="E493" s="13" t="s">
        <v>17</v>
      </c>
      <c r="F493" s="2" t="s">
        <v>18</v>
      </c>
      <c r="G493" s="2" t="s">
        <v>19</v>
      </c>
      <c r="H493" s="2" t="s">
        <v>20</v>
      </c>
      <c r="I493" s="2" t="s">
        <v>21</v>
      </c>
      <c r="J493" s="2"/>
    </row>
    <row r="494" spans="2:10" ht="30" customHeight="1" x14ac:dyDescent="0.3">
      <c r="B494" s="6" t="s">
        <v>11</v>
      </c>
      <c r="C494" s="9" t="s">
        <v>14</v>
      </c>
    </row>
    <row r="495" spans="2:10" ht="30" customHeight="1" x14ac:dyDescent="0.3">
      <c r="B495" s="6" t="s">
        <v>4</v>
      </c>
      <c r="C495" s="9"/>
    </row>
    <row r="496" spans="2:10" ht="30" customHeight="1" x14ac:dyDescent="0.3">
      <c r="B496" s="6" t="s">
        <v>12</v>
      </c>
      <c r="C496" s="9" t="s">
        <v>15</v>
      </c>
    </row>
    <row r="497" spans="2:10" ht="30" customHeight="1" x14ac:dyDescent="0.3">
      <c r="B497" s="6" t="s">
        <v>30</v>
      </c>
      <c r="C497" s="17">
        <f>IF(C493="Q1",C491*1.75,IF(C493="Q2",C491*1.5,IF(C493="Q3",C491*1.25,C491)))</f>
        <v>0</v>
      </c>
    </row>
    <row r="498" spans="2:10" ht="30" customHeight="1" x14ac:dyDescent="0.3">
      <c r="B498" s="5" t="s">
        <v>33</v>
      </c>
      <c r="C498" s="15"/>
    </row>
    <row r="499" spans="2:10" ht="44.25" customHeight="1" x14ac:dyDescent="0.3">
      <c r="B499" s="6" t="s">
        <v>23</v>
      </c>
      <c r="C499" s="9" t="s">
        <v>24</v>
      </c>
    </row>
    <row r="501" spans="2:10" ht="34.5" customHeight="1" x14ac:dyDescent="0.3">
      <c r="B501" s="3" t="s">
        <v>22</v>
      </c>
      <c r="C501" s="4">
        <f>C483+1</f>
        <v>28</v>
      </c>
      <c r="D501" s="11" t="str">
        <f>IF(C502="R","PCr=",IF(C502="C","PCc=",""))</f>
        <v/>
      </c>
      <c r="E501" s="12" t="str">
        <f>IF(C502="R",1/(C505)*C515*(5+C513),IF(C502="C",1/(C505)*(1+C513/5),""))</f>
        <v/>
      </c>
      <c r="F501" s="2"/>
      <c r="G501" s="2"/>
      <c r="H501" s="2"/>
      <c r="I501" s="2"/>
      <c r="J501" s="2"/>
    </row>
    <row r="502" spans="2:10" ht="28.8" x14ac:dyDescent="0.3">
      <c r="B502" s="5" t="s">
        <v>31</v>
      </c>
      <c r="C502" s="9"/>
      <c r="E502" s="13" t="s">
        <v>16</v>
      </c>
      <c r="F502" s="2" t="s">
        <v>29</v>
      </c>
      <c r="G502" s="2"/>
      <c r="H502" s="2"/>
      <c r="I502" s="2"/>
      <c r="J502" s="2"/>
    </row>
    <row r="503" spans="2:10" ht="30" customHeight="1" x14ac:dyDescent="0.3">
      <c r="B503" s="6" t="s">
        <v>0</v>
      </c>
      <c r="C503" s="9"/>
      <c r="E503" s="13"/>
      <c r="F503" s="2"/>
      <c r="G503" s="2"/>
      <c r="H503" s="2"/>
      <c r="I503" s="2"/>
      <c r="J503" s="2"/>
    </row>
    <row r="504" spans="2:10" ht="30" customHeight="1" x14ac:dyDescent="0.3">
      <c r="B504" s="6" t="s">
        <v>1</v>
      </c>
      <c r="C504" s="9"/>
      <c r="E504" s="13"/>
      <c r="F504" s="2"/>
      <c r="G504" s="2"/>
      <c r="H504" s="2"/>
      <c r="I504" s="2"/>
      <c r="J504" s="2"/>
    </row>
    <row r="505" spans="2:10" ht="30" customHeight="1" x14ac:dyDescent="0.3">
      <c r="B505" s="6" t="s">
        <v>2</v>
      </c>
      <c r="C505" s="14"/>
      <c r="E505" s="13"/>
      <c r="F505" s="2"/>
      <c r="G505" s="2"/>
      <c r="H505" s="2"/>
      <c r="I505" s="2"/>
      <c r="J505" s="2"/>
    </row>
    <row r="506" spans="2:10" ht="30" customHeight="1" x14ac:dyDescent="0.3">
      <c r="B506" s="5" t="s">
        <v>34</v>
      </c>
      <c r="C506" s="9"/>
      <c r="E506" s="13"/>
      <c r="F506" s="2"/>
      <c r="G506" s="2"/>
      <c r="H506" s="2"/>
      <c r="I506" s="2"/>
      <c r="J506" s="2"/>
    </row>
    <row r="507" spans="2:10" ht="30" customHeight="1" x14ac:dyDescent="0.3">
      <c r="B507" s="6" t="s">
        <v>8</v>
      </c>
      <c r="C507" s="9"/>
      <c r="E507" s="13">
        <v>2021</v>
      </c>
      <c r="F507" s="2">
        <v>2022</v>
      </c>
      <c r="G507" s="2">
        <v>2023</v>
      </c>
      <c r="H507" s="2"/>
      <c r="I507" s="2"/>
      <c r="J507" s="2"/>
    </row>
    <row r="508" spans="2:10" ht="30" customHeight="1" x14ac:dyDescent="0.3">
      <c r="B508" s="6" t="s">
        <v>9</v>
      </c>
      <c r="C508" s="9"/>
      <c r="E508" s="13"/>
      <c r="F508" s="2"/>
      <c r="G508" s="2"/>
      <c r="H508" s="2"/>
      <c r="I508" s="2"/>
      <c r="J508" s="2"/>
    </row>
    <row r="509" spans="2:10" ht="30" customHeight="1" x14ac:dyDescent="0.3">
      <c r="B509" s="6" t="s">
        <v>3</v>
      </c>
      <c r="C509" s="19"/>
      <c r="E509" s="13"/>
      <c r="F509" s="2"/>
      <c r="G509" s="2"/>
      <c r="H509" s="2"/>
      <c r="I509" s="2"/>
      <c r="J509" s="2"/>
    </row>
    <row r="510" spans="2:10" ht="30" customHeight="1" x14ac:dyDescent="0.3">
      <c r="B510" s="6" t="s">
        <v>10</v>
      </c>
      <c r="C510" s="9" t="s">
        <v>13</v>
      </c>
      <c r="E510" s="13"/>
      <c r="F510" s="2"/>
      <c r="G510" s="2"/>
      <c r="H510" s="2"/>
      <c r="I510" s="2"/>
      <c r="J510" s="2"/>
    </row>
    <row r="511" spans="2:10" ht="30" customHeight="1" x14ac:dyDescent="0.3">
      <c r="B511" s="6" t="s">
        <v>35</v>
      </c>
      <c r="C511" s="16"/>
      <c r="E511" s="13" t="s">
        <v>17</v>
      </c>
      <c r="F511" s="2" t="s">
        <v>18</v>
      </c>
      <c r="G511" s="2" t="s">
        <v>19</v>
      </c>
      <c r="H511" s="2" t="s">
        <v>20</v>
      </c>
      <c r="I511" s="2" t="s">
        <v>21</v>
      </c>
      <c r="J511" s="2"/>
    </row>
    <row r="512" spans="2:10" ht="30" customHeight="1" x14ac:dyDescent="0.3">
      <c r="B512" s="6" t="s">
        <v>11</v>
      </c>
      <c r="C512" s="9" t="s">
        <v>14</v>
      </c>
    </row>
    <row r="513" spans="2:10" ht="30" customHeight="1" x14ac:dyDescent="0.3">
      <c r="B513" s="6" t="s">
        <v>4</v>
      </c>
      <c r="C513" s="9"/>
    </row>
    <row r="514" spans="2:10" ht="30" customHeight="1" x14ac:dyDescent="0.3">
      <c r="B514" s="6" t="s">
        <v>12</v>
      </c>
      <c r="C514" s="9" t="s">
        <v>15</v>
      </c>
    </row>
    <row r="515" spans="2:10" ht="30" customHeight="1" x14ac:dyDescent="0.3">
      <c r="B515" s="6" t="s">
        <v>30</v>
      </c>
      <c r="C515" s="17">
        <f>IF(C511="Q1",C509*1.75,IF(C511="Q2",C509*1.5,IF(C511="Q3",C509*1.25,C509)))</f>
        <v>0</v>
      </c>
    </row>
    <row r="516" spans="2:10" ht="30" customHeight="1" x14ac:dyDescent="0.3">
      <c r="B516" s="5" t="s">
        <v>33</v>
      </c>
      <c r="C516" s="15"/>
    </row>
    <row r="517" spans="2:10" ht="44.25" customHeight="1" x14ac:dyDescent="0.3">
      <c r="B517" s="6" t="s">
        <v>23</v>
      </c>
      <c r="C517" s="9" t="s">
        <v>24</v>
      </c>
    </row>
    <row r="519" spans="2:10" ht="34.5" customHeight="1" x14ac:dyDescent="0.3">
      <c r="B519" s="3" t="s">
        <v>22</v>
      </c>
      <c r="C519" s="4">
        <f>C501+1</f>
        <v>29</v>
      </c>
      <c r="D519" s="11" t="str">
        <f>IF(C520="R","PCr=",IF(C520="C","PCc=",""))</f>
        <v/>
      </c>
      <c r="E519" s="12" t="str">
        <f>IF(C520="R",1/(C523)*C533*(5+C531),IF(C520="C",1/(C523)*(1+C531/5),""))</f>
        <v/>
      </c>
      <c r="F519" s="2"/>
      <c r="G519" s="2"/>
      <c r="H519" s="2"/>
      <c r="I519" s="2"/>
      <c r="J519" s="2"/>
    </row>
    <row r="520" spans="2:10" ht="28.8" x14ac:dyDescent="0.3">
      <c r="B520" s="5" t="s">
        <v>31</v>
      </c>
      <c r="C520" s="9"/>
      <c r="E520" s="13" t="s">
        <v>16</v>
      </c>
      <c r="F520" s="2" t="s">
        <v>29</v>
      </c>
      <c r="G520" s="2"/>
      <c r="H520" s="2"/>
      <c r="I520" s="2"/>
      <c r="J520" s="2"/>
    </row>
    <row r="521" spans="2:10" ht="30" customHeight="1" x14ac:dyDescent="0.3">
      <c r="B521" s="6" t="s">
        <v>0</v>
      </c>
      <c r="C521" s="9"/>
      <c r="E521" s="13"/>
      <c r="F521" s="2"/>
      <c r="G521" s="2"/>
      <c r="H521" s="2"/>
      <c r="I521" s="2"/>
      <c r="J521" s="2"/>
    </row>
    <row r="522" spans="2:10" ht="30" customHeight="1" x14ac:dyDescent="0.3">
      <c r="B522" s="6" t="s">
        <v>1</v>
      </c>
      <c r="C522" s="9"/>
      <c r="E522" s="13"/>
      <c r="F522" s="2"/>
      <c r="G522" s="2"/>
      <c r="H522" s="2"/>
      <c r="I522" s="2"/>
      <c r="J522" s="2"/>
    </row>
    <row r="523" spans="2:10" ht="30" customHeight="1" x14ac:dyDescent="0.3">
      <c r="B523" s="6" t="s">
        <v>2</v>
      </c>
      <c r="C523" s="14"/>
      <c r="E523" s="13"/>
      <c r="F523" s="2"/>
      <c r="G523" s="2"/>
      <c r="H523" s="2"/>
      <c r="I523" s="2"/>
      <c r="J523" s="2"/>
    </row>
    <row r="524" spans="2:10" ht="30" customHeight="1" x14ac:dyDescent="0.3">
      <c r="B524" s="5" t="s">
        <v>34</v>
      </c>
      <c r="C524" s="9"/>
      <c r="E524" s="13"/>
      <c r="F524" s="2"/>
      <c r="G524" s="2"/>
      <c r="H524" s="2"/>
      <c r="I524" s="2"/>
      <c r="J524" s="2"/>
    </row>
    <row r="525" spans="2:10" ht="30" customHeight="1" x14ac:dyDescent="0.3">
      <c r="B525" s="6" t="s">
        <v>8</v>
      </c>
      <c r="C525" s="9"/>
      <c r="E525" s="13">
        <v>2021</v>
      </c>
      <c r="F525" s="2">
        <v>2022</v>
      </c>
      <c r="G525" s="2">
        <v>2023</v>
      </c>
      <c r="H525" s="2"/>
      <c r="I525" s="2"/>
      <c r="J525" s="2"/>
    </row>
    <row r="526" spans="2:10" ht="30" customHeight="1" x14ac:dyDescent="0.3">
      <c r="B526" s="6" t="s">
        <v>9</v>
      </c>
      <c r="C526" s="9"/>
      <c r="E526" s="13"/>
      <c r="F526" s="2"/>
      <c r="G526" s="2"/>
      <c r="H526" s="2"/>
      <c r="I526" s="2"/>
      <c r="J526" s="2"/>
    </row>
    <row r="527" spans="2:10" ht="30" customHeight="1" x14ac:dyDescent="0.3">
      <c r="B527" s="6" t="s">
        <v>3</v>
      </c>
      <c r="C527" s="19"/>
      <c r="E527" s="13"/>
      <c r="F527" s="2"/>
      <c r="G527" s="2"/>
      <c r="H527" s="2"/>
      <c r="I527" s="2"/>
      <c r="J527" s="2"/>
    </row>
    <row r="528" spans="2:10" ht="30" customHeight="1" x14ac:dyDescent="0.3">
      <c r="B528" s="6" t="s">
        <v>10</v>
      </c>
      <c r="C528" s="9" t="s">
        <v>13</v>
      </c>
      <c r="E528" s="13"/>
      <c r="F528" s="2"/>
      <c r="G528" s="2"/>
      <c r="H528" s="2"/>
      <c r="I528" s="2"/>
      <c r="J528" s="2"/>
    </row>
    <row r="529" spans="2:10" ht="30" customHeight="1" x14ac:dyDescent="0.3">
      <c r="B529" s="6" t="s">
        <v>35</v>
      </c>
      <c r="C529" s="16"/>
      <c r="E529" s="13" t="s">
        <v>17</v>
      </c>
      <c r="F529" s="2" t="s">
        <v>18</v>
      </c>
      <c r="G529" s="2" t="s">
        <v>19</v>
      </c>
      <c r="H529" s="2" t="s">
        <v>20</v>
      </c>
      <c r="I529" s="2" t="s">
        <v>21</v>
      </c>
      <c r="J529" s="2"/>
    </row>
    <row r="530" spans="2:10" ht="30" customHeight="1" x14ac:dyDescent="0.3">
      <c r="B530" s="6" t="s">
        <v>11</v>
      </c>
      <c r="C530" s="9" t="s">
        <v>14</v>
      </c>
    </row>
    <row r="531" spans="2:10" ht="30" customHeight="1" x14ac:dyDescent="0.3">
      <c r="B531" s="6" t="s">
        <v>4</v>
      </c>
      <c r="C531" s="9"/>
    </row>
    <row r="532" spans="2:10" ht="30" customHeight="1" x14ac:dyDescent="0.3">
      <c r="B532" s="6" t="s">
        <v>12</v>
      </c>
      <c r="C532" s="9" t="s">
        <v>15</v>
      </c>
    </row>
    <row r="533" spans="2:10" ht="30" customHeight="1" x14ac:dyDescent="0.3">
      <c r="B533" s="6" t="s">
        <v>30</v>
      </c>
      <c r="C533" s="17">
        <f>IF(C529="Q1",C527*1.75,IF(C529="Q2",C527*1.5,IF(C529="Q3",C527*1.25,C527)))</f>
        <v>0</v>
      </c>
    </row>
    <row r="534" spans="2:10" ht="30" customHeight="1" x14ac:dyDescent="0.3">
      <c r="B534" s="5" t="s">
        <v>33</v>
      </c>
      <c r="C534" s="15"/>
    </row>
    <row r="535" spans="2:10" ht="44.25" customHeight="1" x14ac:dyDescent="0.3">
      <c r="B535" s="6" t="s">
        <v>23</v>
      </c>
      <c r="C535" s="9" t="s">
        <v>24</v>
      </c>
    </row>
    <row r="537" spans="2:10" ht="34.5" customHeight="1" x14ac:dyDescent="0.3">
      <c r="B537" s="3" t="s">
        <v>22</v>
      </c>
      <c r="C537" s="4">
        <f>C519+1</f>
        <v>30</v>
      </c>
      <c r="D537" s="11" t="str">
        <f>IF(C538="R","PCr=",IF(C538="C","PCc=",""))</f>
        <v/>
      </c>
      <c r="E537" s="12" t="str">
        <f>IF(C538="R",1/(C541)*C551*(5+C549),IF(C538="C",1/(C541)*(1+C549/5),""))</f>
        <v/>
      </c>
      <c r="F537" s="2"/>
      <c r="G537" s="2"/>
      <c r="H537" s="2"/>
      <c r="I537" s="2"/>
      <c r="J537" s="2"/>
    </row>
    <row r="538" spans="2:10" ht="28.8" x14ac:dyDescent="0.3">
      <c r="B538" s="5" t="s">
        <v>31</v>
      </c>
      <c r="C538" s="9"/>
      <c r="E538" s="13" t="s">
        <v>16</v>
      </c>
      <c r="F538" s="2" t="s">
        <v>29</v>
      </c>
      <c r="G538" s="2"/>
      <c r="H538" s="2"/>
      <c r="I538" s="2"/>
      <c r="J538" s="2"/>
    </row>
    <row r="539" spans="2:10" ht="30" customHeight="1" x14ac:dyDescent="0.3">
      <c r="B539" s="6" t="s">
        <v>0</v>
      </c>
      <c r="C539" s="9"/>
      <c r="E539" s="13"/>
      <c r="F539" s="2"/>
      <c r="G539" s="2"/>
      <c r="H539" s="2"/>
      <c r="I539" s="2"/>
      <c r="J539" s="2"/>
    </row>
    <row r="540" spans="2:10" ht="30" customHeight="1" x14ac:dyDescent="0.3">
      <c r="B540" s="6" t="s">
        <v>1</v>
      </c>
      <c r="C540" s="9"/>
      <c r="E540" s="13"/>
      <c r="F540" s="2"/>
      <c r="G540" s="2"/>
      <c r="H540" s="2"/>
      <c r="I540" s="2"/>
      <c r="J540" s="2"/>
    </row>
    <row r="541" spans="2:10" ht="30" customHeight="1" x14ac:dyDescent="0.3">
      <c r="B541" s="6" t="s">
        <v>2</v>
      </c>
      <c r="C541" s="14"/>
      <c r="E541" s="13"/>
      <c r="F541" s="2"/>
      <c r="G541" s="2"/>
      <c r="H541" s="2"/>
      <c r="I541" s="2"/>
      <c r="J541" s="2"/>
    </row>
    <row r="542" spans="2:10" ht="30" customHeight="1" x14ac:dyDescent="0.3">
      <c r="B542" s="5" t="s">
        <v>34</v>
      </c>
      <c r="C542" s="9"/>
      <c r="E542" s="13"/>
      <c r="F542" s="2"/>
      <c r="G542" s="2"/>
      <c r="H542" s="2"/>
      <c r="I542" s="2"/>
      <c r="J542" s="2"/>
    </row>
    <row r="543" spans="2:10" ht="30" customHeight="1" x14ac:dyDescent="0.3">
      <c r="B543" s="6" t="s">
        <v>8</v>
      </c>
      <c r="C543" s="9"/>
      <c r="E543" s="13">
        <v>2021</v>
      </c>
      <c r="F543" s="2">
        <v>2022</v>
      </c>
      <c r="G543" s="2">
        <v>2023</v>
      </c>
      <c r="H543" s="2"/>
      <c r="I543" s="2"/>
      <c r="J543" s="2"/>
    </row>
    <row r="544" spans="2:10" ht="30" customHeight="1" x14ac:dyDescent="0.3">
      <c r="B544" s="6" t="s">
        <v>9</v>
      </c>
      <c r="C544" s="9"/>
      <c r="E544" s="13"/>
      <c r="F544" s="2"/>
      <c r="G544" s="2"/>
      <c r="H544" s="2"/>
      <c r="I544" s="2"/>
      <c r="J544" s="2"/>
    </row>
    <row r="545" spans="2:10" ht="30" customHeight="1" x14ac:dyDescent="0.3">
      <c r="B545" s="6" t="s">
        <v>3</v>
      </c>
      <c r="C545" s="19"/>
      <c r="E545" s="13"/>
      <c r="F545" s="2"/>
      <c r="G545" s="2"/>
      <c r="H545" s="2"/>
      <c r="I545" s="2"/>
      <c r="J545" s="2"/>
    </row>
    <row r="546" spans="2:10" ht="30" customHeight="1" x14ac:dyDescent="0.3">
      <c r="B546" s="6" t="s">
        <v>10</v>
      </c>
      <c r="C546" s="9" t="s">
        <v>13</v>
      </c>
      <c r="E546" s="13"/>
      <c r="F546" s="2"/>
      <c r="G546" s="2"/>
      <c r="H546" s="2"/>
      <c r="I546" s="2"/>
      <c r="J546" s="2"/>
    </row>
    <row r="547" spans="2:10" ht="30" customHeight="1" x14ac:dyDescent="0.3">
      <c r="B547" s="6" t="s">
        <v>35</v>
      </c>
      <c r="C547" s="16"/>
      <c r="E547" s="13" t="s">
        <v>17</v>
      </c>
      <c r="F547" s="2" t="s">
        <v>18</v>
      </c>
      <c r="G547" s="2" t="s">
        <v>19</v>
      </c>
      <c r="H547" s="2" t="s">
        <v>20</v>
      </c>
      <c r="I547" s="2" t="s">
        <v>21</v>
      </c>
      <c r="J547" s="2"/>
    </row>
    <row r="548" spans="2:10" ht="30" customHeight="1" x14ac:dyDescent="0.3">
      <c r="B548" s="6" t="s">
        <v>11</v>
      </c>
      <c r="C548" s="9" t="s">
        <v>14</v>
      </c>
    </row>
    <row r="549" spans="2:10" ht="30" customHeight="1" x14ac:dyDescent="0.3">
      <c r="B549" s="6" t="s">
        <v>4</v>
      </c>
      <c r="C549" s="9"/>
    </row>
    <row r="550" spans="2:10" ht="30" customHeight="1" x14ac:dyDescent="0.3">
      <c r="B550" s="6" t="s">
        <v>12</v>
      </c>
      <c r="C550" s="9" t="s">
        <v>15</v>
      </c>
    </row>
    <row r="551" spans="2:10" ht="30" customHeight="1" x14ac:dyDescent="0.3">
      <c r="B551" s="6" t="s">
        <v>30</v>
      </c>
      <c r="C551" s="17">
        <f>IF(C547="Q1",C545*1.75,IF(C547="Q2",C545*1.5,IF(C547="Q3",C545*1.25,C545)))</f>
        <v>0</v>
      </c>
    </row>
    <row r="552" spans="2:10" ht="30" customHeight="1" x14ac:dyDescent="0.3">
      <c r="B552" s="5" t="s">
        <v>33</v>
      </c>
      <c r="C552" s="15"/>
    </row>
    <row r="553" spans="2:10" ht="44.25" customHeight="1" x14ac:dyDescent="0.3">
      <c r="B553" s="6" t="s">
        <v>23</v>
      </c>
      <c r="C553" s="9" t="s">
        <v>24</v>
      </c>
    </row>
    <row r="555" spans="2:10" ht="34.5" customHeight="1" x14ac:dyDescent="0.3">
      <c r="B555" s="3" t="s">
        <v>22</v>
      </c>
      <c r="C555" s="4">
        <f>C537+1</f>
        <v>31</v>
      </c>
      <c r="D555" s="11" t="str">
        <f>IF(C556="R","PCr=",IF(C556="C","PCc=",""))</f>
        <v/>
      </c>
      <c r="E555" s="12" t="str">
        <f>IF(C556="R",1/(C559)*C569*(5+C567),IF(C556="C",1/(C559)*(1+C567/5),""))</f>
        <v/>
      </c>
      <c r="F555" s="2"/>
      <c r="G555" s="2"/>
      <c r="H555" s="2"/>
      <c r="I555" s="2"/>
      <c r="J555" s="2"/>
    </row>
    <row r="556" spans="2:10" ht="28.8" x14ac:dyDescent="0.3">
      <c r="B556" s="5" t="s">
        <v>31</v>
      </c>
      <c r="C556" s="9"/>
      <c r="E556" s="13" t="s">
        <v>16</v>
      </c>
      <c r="F556" s="2" t="s">
        <v>29</v>
      </c>
      <c r="G556" s="2"/>
      <c r="H556" s="2"/>
      <c r="I556" s="2"/>
      <c r="J556" s="2"/>
    </row>
    <row r="557" spans="2:10" ht="30" customHeight="1" x14ac:dyDescent="0.3">
      <c r="B557" s="6" t="s">
        <v>0</v>
      </c>
      <c r="C557" s="9"/>
      <c r="E557" s="13"/>
      <c r="F557" s="2"/>
      <c r="G557" s="2"/>
      <c r="H557" s="2"/>
      <c r="I557" s="2"/>
      <c r="J557" s="2"/>
    </row>
    <row r="558" spans="2:10" ht="30" customHeight="1" x14ac:dyDescent="0.3">
      <c r="B558" s="6" t="s">
        <v>1</v>
      </c>
      <c r="C558" s="9"/>
      <c r="E558" s="13"/>
      <c r="F558" s="2"/>
      <c r="G558" s="2"/>
      <c r="H558" s="2"/>
      <c r="I558" s="2"/>
      <c r="J558" s="2"/>
    </row>
    <row r="559" spans="2:10" ht="30" customHeight="1" x14ac:dyDescent="0.3">
      <c r="B559" s="6" t="s">
        <v>2</v>
      </c>
      <c r="C559" s="14"/>
      <c r="E559" s="13"/>
      <c r="F559" s="2"/>
      <c r="G559" s="2"/>
      <c r="H559" s="2"/>
      <c r="I559" s="2"/>
      <c r="J559" s="2"/>
    </row>
    <row r="560" spans="2:10" ht="30" customHeight="1" x14ac:dyDescent="0.3">
      <c r="B560" s="5" t="s">
        <v>34</v>
      </c>
      <c r="C560" s="9"/>
      <c r="E560" s="13"/>
      <c r="F560" s="2"/>
      <c r="G560" s="2"/>
      <c r="H560" s="2"/>
      <c r="I560" s="2"/>
      <c r="J560" s="2"/>
    </row>
    <row r="561" spans="2:10" ht="30" customHeight="1" x14ac:dyDescent="0.3">
      <c r="B561" s="6" t="s">
        <v>8</v>
      </c>
      <c r="C561" s="9"/>
      <c r="E561" s="13">
        <v>2021</v>
      </c>
      <c r="F561" s="2">
        <v>2022</v>
      </c>
      <c r="G561" s="2">
        <v>2023</v>
      </c>
      <c r="H561" s="2"/>
      <c r="I561" s="2"/>
      <c r="J561" s="2"/>
    </row>
    <row r="562" spans="2:10" ht="30" customHeight="1" x14ac:dyDescent="0.3">
      <c r="B562" s="6" t="s">
        <v>9</v>
      </c>
      <c r="C562" s="9"/>
      <c r="E562" s="13"/>
      <c r="F562" s="2"/>
      <c r="G562" s="2"/>
      <c r="H562" s="2"/>
      <c r="I562" s="2"/>
      <c r="J562" s="2"/>
    </row>
    <row r="563" spans="2:10" ht="30" customHeight="1" x14ac:dyDescent="0.3">
      <c r="B563" s="6" t="s">
        <v>3</v>
      </c>
      <c r="C563" s="19"/>
      <c r="E563" s="13"/>
      <c r="F563" s="2"/>
      <c r="G563" s="2"/>
      <c r="H563" s="2"/>
      <c r="I563" s="2"/>
      <c r="J563" s="2"/>
    </row>
    <row r="564" spans="2:10" ht="30" customHeight="1" x14ac:dyDescent="0.3">
      <c r="B564" s="6" t="s">
        <v>10</v>
      </c>
      <c r="C564" s="9" t="s">
        <v>13</v>
      </c>
      <c r="E564" s="13"/>
      <c r="F564" s="2"/>
      <c r="G564" s="2"/>
      <c r="H564" s="2"/>
      <c r="I564" s="2"/>
      <c r="J564" s="2"/>
    </row>
    <row r="565" spans="2:10" ht="30" customHeight="1" x14ac:dyDescent="0.3">
      <c r="B565" s="6" t="s">
        <v>35</v>
      </c>
      <c r="C565" s="16"/>
      <c r="E565" s="13" t="s">
        <v>17</v>
      </c>
      <c r="F565" s="2" t="s">
        <v>18</v>
      </c>
      <c r="G565" s="2" t="s">
        <v>19</v>
      </c>
      <c r="H565" s="2" t="s">
        <v>20</v>
      </c>
      <c r="I565" s="2" t="s">
        <v>21</v>
      </c>
      <c r="J565" s="2"/>
    </row>
    <row r="566" spans="2:10" ht="30" customHeight="1" x14ac:dyDescent="0.3">
      <c r="B566" s="6" t="s">
        <v>11</v>
      </c>
      <c r="C566" s="9" t="s">
        <v>14</v>
      </c>
    </row>
    <row r="567" spans="2:10" ht="30" customHeight="1" x14ac:dyDescent="0.3">
      <c r="B567" s="6" t="s">
        <v>4</v>
      </c>
      <c r="C567" s="9"/>
    </row>
    <row r="568" spans="2:10" ht="30" customHeight="1" x14ac:dyDescent="0.3">
      <c r="B568" s="6" t="s">
        <v>12</v>
      </c>
      <c r="C568" s="9" t="s">
        <v>15</v>
      </c>
    </row>
    <row r="569" spans="2:10" ht="30" customHeight="1" x14ac:dyDescent="0.3">
      <c r="B569" s="6" t="s">
        <v>30</v>
      </c>
      <c r="C569" s="17">
        <f>IF(C565="Q1",C563*1.75,IF(C565="Q2",C563*1.5,IF(C565="Q3",C563*1.25,C563)))</f>
        <v>0</v>
      </c>
    </row>
    <row r="570" spans="2:10" ht="30" customHeight="1" x14ac:dyDescent="0.3">
      <c r="B570" s="5" t="s">
        <v>33</v>
      </c>
      <c r="C570" s="15"/>
    </row>
    <row r="571" spans="2:10" ht="44.25" customHeight="1" x14ac:dyDescent="0.3">
      <c r="B571" s="6" t="s">
        <v>23</v>
      </c>
      <c r="C571" s="9" t="s">
        <v>24</v>
      </c>
    </row>
    <row r="573" spans="2:10" ht="34.5" customHeight="1" x14ac:dyDescent="0.3">
      <c r="B573" s="3" t="s">
        <v>22</v>
      </c>
      <c r="C573" s="4">
        <f>C555+1</f>
        <v>32</v>
      </c>
      <c r="D573" s="11" t="str">
        <f>IF(C574="R","PCr=",IF(C574="C","PCc=",""))</f>
        <v/>
      </c>
      <c r="E573" s="12" t="str">
        <f>IF(C574="R",1/(C577)*C587*(5+C585),IF(C574="C",1/(C577)*(1+C585/5),""))</f>
        <v/>
      </c>
      <c r="F573" s="2"/>
      <c r="G573" s="2"/>
      <c r="H573" s="2"/>
      <c r="I573" s="2"/>
      <c r="J573" s="2"/>
    </row>
    <row r="574" spans="2:10" ht="28.8" x14ac:dyDescent="0.3">
      <c r="B574" s="5" t="s">
        <v>31</v>
      </c>
      <c r="C574" s="9"/>
      <c r="E574" s="13" t="s">
        <v>16</v>
      </c>
      <c r="F574" s="2" t="s">
        <v>29</v>
      </c>
      <c r="G574" s="2"/>
      <c r="H574" s="2"/>
      <c r="I574" s="2"/>
      <c r="J574" s="2"/>
    </row>
    <row r="575" spans="2:10" ht="30" customHeight="1" x14ac:dyDescent="0.3">
      <c r="B575" s="6" t="s">
        <v>0</v>
      </c>
      <c r="C575" s="9"/>
      <c r="E575" s="13"/>
      <c r="F575" s="2"/>
      <c r="G575" s="2"/>
      <c r="H575" s="2"/>
      <c r="I575" s="2"/>
      <c r="J575" s="2"/>
    </row>
    <row r="576" spans="2:10" ht="30" customHeight="1" x14ac:dyDescent="0.3">
      <c r="B576" s="6" t="s">
        <v>1</v>
      </c>
      <c r="C576" s="9"/>
      <c r="E576" s="13"/>
      <c r="F576" s="2"/>
      <c r="G576" s="2"/>
      <c r="H576" s="2"/>
      <c r="I576" s="2"/>
      <c r="J576" s="2"/>
    </row>
    <row r="577" spans="2:10" ht="30" customHeight="1" x14ac:dyDescent="0.3">
      <c r="B577" s="6" t="s">
        <v>2</v>
      </c>
      <c r="C577" s="14"/>
      <c r="E577" s="13"/>
      <c r="F577" s="2"/>
      <c r="G577" s="2"/>
      <c r="H577" s="2"/>
      <c r="I577" s="2"/>
      <c r="J577" s="2"/>
    </row>
    <row r="578" spans="2:10" ht="30" customHeight="1" x14ac:dyDescent="0.3">
      <c r="B578" s="5" t="s">
        <v>34</v>
      </c>
      <c r="C578" s="9"/>
      <c r="E578" s="13"/>
      <c r="F578" s="2"/>
      <c r="G578" s="2"/>
      <c r="H578" s="2"/>
      <c r="I578" s="2"/>
      <c r="J578" s="2"/>
    </row>
    <row r="579" spans="2:10" ht="30" customHeight="1" x14ac:dyDescent="0.3">
      <c r="B579" s="6" t="s">
        <v>8</v>
      </c>
      <c r="C579" s="9"/>
      <c r="E579" s="13">
        <v>2021</v>
      </c>
      <c r="F579" s="2">
        <v>2022</v>
      </c>
      <c r="G579" s="2">
        <v>2023</v>
      </c>
      <c r="H579" s="2"/>
      <c r="I579" s="2"/>
      <c r="J579" s="2"/>
    </row>
    <row r="580" spans="2:10" ht="30" customHeight="1" x14ac:dyDescent="0.3">
      <c r="B580" s="6" t="s">
        <v>9</v>
      </c>
      <c r="C580" s="9"/>
      <c r="E580" s="13"/>
      <c r="F580" s="2"/>
      <c r="G580" s="2"/>
      <c r="H580" s="2"/>
      <c r="I580" s="2"/>
      <c r="J580" s="2"/>
    </row>
    <row r="581" spans="2:10" ht="30" customHeight="1" x14ac:dyDescent="0.3">
      <c r="B581" s="6" t="s">
        <v>3</v>
      </c>
      <c r="C581" s="19"/>
      <c r="E581" s="13"/>
      <c r="F581" s="2"/>
      <c r="G581" s="2"/>
      <c r="H581" s="2"/>
      <c r="I581" s="2"/>
      <c r="J581" s="2"/>
    </row>
    <row r="582" spans="2:10" ht="30" customHeight="1" x14ac:dyDescent="0.3">
      <c r="B582" s="6" t="s">
        <v>10</v>
      </c>
      <c r="C582" s="9" t="s">
        <v>13</v>
      </c>
      <c r="E582" s="13"/>
      <c r="F582" s="2"/>
      <c r="G582" s="2"/>
      <c r="H582" s="2"/>
      <c r="I582" s="2"/>
      <c r="J582" s="2"/>
    </row>
    <row r="583" spans="2:10" ht="30" customHeight="1" x14ac:dyDescent="0.3">
      <c r="B583" s="6" t="s">
        <v>35</v>
      </c>
      <c r="C583" s="16"/>
      <c r="E583" s="13" t="s">
        <v>17</v>
      </c>
      <c r="F583" s="2" t="s">
        <v>18</v>
      </c>
      <c r="G583" s="2" t="s">
        <v>19</v>
      </c>
      <c r="H583" s="2" t="s">
        <v>20</v>
      </c>
      <c r="I583" s="2" t="s">
        <v>21</v>
      </c>
      <c r="J583" s="2"/>
    </row>
    <row r="584" spans="2:10" ht="30" customHeight="1" x14ac:dyDescent="0.3">
      <c r="B584" s="6" t="s">
        <v>11</v>
      </c>
      <c r="C584" s="9" t="s">
        <v>14</v>
      </c>
    </row>
    <row r="585" spans="2:10" ht="30" customHeight="1" x14ac:dyDescent="0.3">
      <c r="B585" s="6" t="s">
        <v>4</v>
      </c>
      <c r="C585" s="9"/>
    </row>
    <row r="586" spans="2:10" ht="30" customHeight="1" x14ac:dyDescent="0.3">
      <c r="B586" s="6" t="s">
        <v>12</v>
      </c>
      <c r="C586" s="9" t="s">
        <v>15</v>
      </c>
    </row>
    <row r="587" spans="2:10" ht="30" customHeight="1" x14ac:dyDescent="0.3">
      <c r="B587" s="6" t="s">
        <v>30</v>
      </c>
      <c r="C587" s="17">
        <f>IF(C583="Q1",C581*1.75,IF(C583="Q2",C581*1.5,IF(C583="Q3",C581*1.25,C581)))</f>
        <v>0</v>
      </c>
    </row>
    <row r="588" spans="2:10" ht="30" customHeight="1" x14ac:dyDescent="0.3">
      <c r="B588" s="5" t="s">
        <v>33</v>
      </c>
      <c r="C588" s="15"/>
    </row>
    <row r="589" spans="2:10" ht="44.25" customHeight="1" x14ac:dyDescent="0.3">
      <c r="B589" s="6" t="s">
        <v>23</v>
      </c>
      <c r="C589" s="9" t="s">
        <v>24</v>
      </c>
    </row>
    <row r="591" spans="2:10" ht="34.5" customHeight="1" x14ac:dyDescent="0.3">
      <c r="B591" s="3" t="s">
        <v>22</v>
      </c>
      <c r="C591" s="4">
        <f>C573+1</f>
        <v>33</v>
      </c>
      <c r="D591" s="11" t="str">
        <f>IF(C592="R","PCr=",IF(C592="C","PCc=",""))</f>
        <v/>
      </c>
      <c r="E591" s="12" t="str">
        <f>IF(C592="R",1/(C595)*C605*(5+C603),IF(C592="C",1/(C595)*(1+C603/5),""))</f>
        <v/>
      </c>
      <c r="F591" s="2"/>
      <c r="G591" s="2"/>
      <c r="H591" s="2"/>
      <c r="I591" s="2"/>
      <c r="J591" s="2"/>
    </row>
    <row r="592" spans="2:10" ht="28.8" x14ac:dyDescent="0.3">
      <c r="B592" s="5" t="s">
        <v>31</v>
      </c>
      <c r="C592" s="9"/>
      <c r="E592" s="13" t="s">
        <v>16</v>
      </c>
      <c r="F592" s="2" t="s">
        <v>29</v>
      </c>
      <c r="G592" s="2"/>
      <c r="H592" s="2"/>
      <c r="I592" s="2"/>
      <c r="J592" s="2"/>
    </row>
    <row r="593" spans="2:10" ht="30" customHeight="1" x14ac:dyDescent="0.3">
      <c r="B593" s="6" t="s">
        <v>0</v>
      </c>
      <c r="C593" s="9"/>
      <c r="E593" s="13"/>
      <c r="F593" s="2"/>
      <c r="G593" s="2"/>
      <c r="H593" s="2"/>
      <c r="I593" s="2"/>
      <c r="J593" s="2"/>
    </row>
    <row r="594" spans="2:10" ht="30" customHeight="1" x14ac:dyDescent="0.3">
      <c r="B594" s="6" t="s">
        <v>1</v>
      </c>
      <c r="C594" s="9"/>
      <c r="E594" s="13"/>
      <c r="F594" s="2"/>
      <c r="G594" s="2"/>
      <c r="H594" s="2"/>
      <c r="I594" s="2"/>
      <c r="J594" s="2"/>
    </row>
    <row r="595" spans="2:10" ht="30" customHeight="1" x14ac:dyDescent="0.3">
      <c r="B595" s="6" t="s">
        <v>2</v>
      </c>
      <c r="C595" s="14"/>
      <c r="E595" s="13"/>
      <c r="F595" s="2"/>
      <c r="G595" s="2"/>
      <c r="H595" s="2"/>
      <c r="I595" s="2"/>
      <c r="J595" s="2"/>
    </row>
    <row r="596" spans="2:10" ht="30" customHeight="1" x14ac:dyDescent="0.3">
      <c r="B596" s="5" t="s">
        <v>34</v>
      </c>
      <c r="C596" s="9"/>
      <c r="E596" s="13"/>
      <c r="F596" s="2"/>
      <c r="G596" s="2"/>
      <c r="H596" s="2"/>
      <c r="I596" s="2"/>
      <c r="J596" s="2"/>
    </row>
    <row r="597" spans="2:10" ht="30" customHeight="1" x14ac:dyDescent="0.3">
      <c r="B597" s="6" t="s">
        <v>8</v>
      </c>
      <c r="C597" s="9"/>
      <c r="E597" s="13">
        <v>2021</v>
      </c>
      <c r="F597" s="2">
        <v>2022</v>
      </c>
      <c r="G597" s="2">
        <v>2023</v>
      </c>
      <c r="H597" s="2"/>
      <c r="I597" s="2"/>
      <c r="J597" s="2"/>
    </row>
    <row r="598" spans="2:10" ht="30" customHeight="1" x14ac:dyDescent="0.3">
      <c r="B598" s="6" t="s">
        <v>9</v>
      </c>
      <c r="C598" s="9"/>
      <c r="E598" s="13"/>
      <c r="F598" s="2"/>
      <c r="G598" s="2"/>
      <c r="H598" s="2"/>
      <c r="I598" s="2"/>
      <c r="J598" s="2"/>
    </row>
    <row r="599" spans="2:10" ht="30" customHeight="1" x14ac:dyDescent="0.3">
      <c r="B599" s="6" t="s">
        <v>3</v>
      </c>
      <c r="C599" s="19"/>
      <c r="E599" s="13"/>
      <c r="F599" s="2"/>
      <c r="G599" s="2"/>
      <c r="H599" s="2"/>
      <c r="I599" s="2"/>
      <c r="J599" s="2"/>
    </row>
    <row r="600" spans="2:10" ht="30" customHeight="1" x14ac:dyDescent="0.3">
      <c r="B600" s="6" t="s">
        <v>10</v>
      </c>
      <c r="C600" s="9" t="s">
        <v>13</v>
      </c>
      <c r="E600" s="13"/>
      <c r="F600" s="2"/>
      <c r="G600" s="2"/>
      <c r="H600" s="2"/>
      <c r="I600" s="2"/>
      <c r="J600" s="2"/>
    </row>
    <row r="601" spans="2:10" ht="30" customHeight="1" x14ac:dyDescent="0.3">
      <c r="B601" s="6" t="s">
        <v>35</v>
      </c>
      <c r="C601" s="16"/>
      <c r="E601" s="13" t="s">
        <v>17</v>
      </c>
      <c r="F601" s="2" t="s">
        <v>18</v>
      </c>
      <c r="G601" s="2" t="s">
        <v>19</v>
      </c>
      <c r="H601" s="2" t="s">
        <v>20</v>
      </c>
      <c r="I601" s="2" t="s">
        <v>21</v>
      </c>
      <c r="J601" s="2"/>
    </row>
    <row r="602" spans="2:10" ht="30" customHeight="1" x14ac:dyDescent="0.3">
      <c r="B602" s="6" t="s">
        <v>11</v>
      </c>
      <c r="C602" s="9" t="s">
        <v>14</v>
      </c>
    </row>
    <row r="603" spans="2:10" ht="30" customHeight="1" x14ac:dyDescent="0.3">
      <c r="B603" s="6" t="s">
        <v>4</v>
      </c>
      <c r="C603" s="9"/>
    </row>
    <row r="604" spans="2:10" ht="30" customHeight="1" x14ac:dyDescent="0.3">
      <c r="B604" s="6" t="s">
        <v>12</v>
      </c>
      <c r="C604" s="9" t="s">
        <v>15</v>
      </c>
    </row>
    <row r="605" spans="2:10" ht="30" customHeight="1" x14ac:dyDescent="0.3">
      <c r="B605" s="6" t="s">
        <v>30</v>
      </c>
      <c r="C605" s="17">
        <f>IF(C601="Q1",C599*1.75,IF(C601="Q2",C599*1.5,IF(C601="Q3",C599*1.25,C599)))</f>
        <v>0</v>
      </c>
    </row>
    <row r="606" spans="2:10" ht="30" customHeight="1" x14ac:dyDescent="0.3">
      <c r="B606" s="5" t="s">
        <v>33</v>
      </c>
      <c r="C606" s="15"/>
    </row>
    <row r="607" spans="2:10" ht="44.25" customHeight="1" x14ac:dyDescent="0.3">
      <c r="B607" s="6" t="s">
        <v>23</v>
      </c>
      <c r="C607" s="9" t="s">
        <v>24</v>
      </c>
    </row>
    <row r="609" spans="2:10" ht="34.5" customHeight="1" x14ac:dyDescent="0.3">
      <c r="B609" s="3" t="s">
        <v>22</v>
      </c>
      <c r="C609" s="4">
        <f>C591+1</f>
        <v>34</v>
      </c>
      <c r="D609" s="11" t="str">
        <f>IF(C610="R","PCr=",IF(C610="C","PCc=",""))</f>
        <v/>
      </c>
      <c r="E609" s="12" t="str">
        <f>IF(C610="R",1/(C613)*C623*(5+C621),IF(C610="C",1/(C613)*(1+C621/5),""))</f>
        <v/>
      </c>
      <c r="F609" s="2"/>
      <c r="G609" s="2"/>
      <c r="H609" s="2"/>
      <c r="I609" s="2"/>
      <c r="J609" s="2"/>
    </row>
    <row r="610" spans="2:10" ht="28.8" x14ac:dyDescent="0.3">
      <c r="B610" s="5" t="s">
        <v>31</v>
      </c>
      <c r="C610" s="9"/>
      <c r="E610" s="13" t="s">
        <v>16</v>
      </c>
      <c r="F610" s="2" t="s">
        <v>29</v>
      </c>
      <c r="G610" s="2"/>
      <c r="H610" s="2"/>
      <c r="I610" s="2"/>
      <c r="J610" s="2"/>
    </row>
    <row r="611" spans="2:10" ht="30" customHeight="1" x14ac:dyDescent="0.3">
      <c r="B611" s="6" t="s">
        <v>0</v>
      </c>
      <c r="C611" s="9"/>
      <c r="E611" s="13"/>
      <c r="F611" s="2"/>
      <c r="G611" s="2"/>
      <c r="H611" s="2"/>
      <c r="I611" s="2"/>
      <c r="J611" s="2"/>
    </row>
    <row r="612" spans="2:10" ht="30" customHeight="1" x14ac:dyDescent="0.3">
      <c r="B612" s="6" t="s">
        <v>1</v>
      </c>
      <c r="C612" s="9"/>
      <c r="E612" s="13"/>
      <c r="F612" s="2"/>
      <c r="G612" s="2"/>
      <c r="H612" s="2"/>
      <c r="I612" s="2"/>
      <c r="J612" s="2"/>
    </row>
    <row r="613" spans="2:10" ht="30" customHeight="1" x14ac:dyDescent="0.3">
      <c r="B613" s="6" t="s">
        <v>2</v>
      </c>
      <c r="C613" s="14"/>
      <c r="E613" s="13"/>
      <c r="F613" s="2"/>
      <c r="G613" s="2"/>
      <c r="H613" s="2"/>
      <c r="I613" s="2"/>
      <c r="J613" s="2"/>
    </row>
    <row r="614" spans="2:10" ht="30" customHeight="1" x14ac:dyDescent="0.3">
      <c r="B614" s="5" t="s">
        <v>34</v>
      </c>
      <c r="C614" s="9"/>
      <c r="E614" s="13"/>
      <c r="F614" s="2"/>
      <c r="G614" s="2"/>
      <c r="H614" s="2"/>
      <c r="I614" s="2"/>
      <c r="J614" s="2"/>
    </row>
    <row r="615" spans="2:10" ht="30" customHeight="1" x14ac:dyDescent="0.3">
      <c r="B615" s="6" t="s">
        <v>8</v>
      </c>
      <c r="C615" s="9"/>
      <c r="E615" s="13">
        <v>2021</v>
      </c>
      <c r="F615" s="2">
        <v>2022</v>
      </c>
      <c r="G615" s="2">
        <v>2023</v>
      </c>
      <c r="H615" s="2"/>
      <c r="I615" s="2"/>
      <c r="J615" s="2"/>
    </row>
    <row r="616" spans="2:10" ht="30" customHeight="1" x14ac:dyDescent="0.3">
      <c r="B616" s="6" t="s">
        <v>9</v>
      </c>
      <c r="C616" s="9"/>
      <c r="E616" s="13"/>
      <c r="F616" s="2"/>
      <c r="G616" s="2"/>
      <c r="H616" s="2"/>
      <c r="I616" s="2"/>
      <c r="J616" s="2"/>
    </row>
    <row r="617" spans="2:10" ht="30" customHeight="1" x14ac:dyDescent="0.3">
      <c r="B617" s="6" t="s">
        <v>3</v>
      </c>
      <c r="C617" s="19"/>
      <c r="E617" s="13"/>
      <c r="F617" s="2"/>
      <c r="G617" s="2"/>
      <c r="H617" s="2"/>
      <c r="I617" s="2"/>
      <c r="J617" s="2"/>
    </row>
    <row r="618" spans="2:10" ht="30" customHeight="1" x14ac:dyDescent="0.3">
      <c r="B618" s="6" t="s">
        <v>10</v>
      </c>
      <c r="C618" s="9" t="s">
        <v>13</v>
      </c>
      <c r="E618" s="13"/>
      <c r="F618" s="2"/>
      <c r="G618" s="2"/>
      <c r="H618" s="2"/>
      <c r="I618" s="2"/>
      <c r="J618" s="2"/>
    </row>
    <row r="619" spans="2:10" ht="30" customHeight="1" x14ac:dyDescent="0.3">
      <c r="B619" s="6" t="s">
        <v>35</v>
      </c>
      <c r="C619" s="16"/>
      <c r="E619" s="13" t="s">
        <v>17</v>
      </c>
      <c r="F619" s="2" t="s">
        <v>18</v>
      </c>
      <c r="G619" s="2" t="s">
        <v>19</v>
      </c>
      <c r="H619" s="2" t="s">
        <v>20</v>
      </c>
      <c r="I619" s="2" t="s">
        <v>21</v>
      </c>
      <c r="J619" s="2"/>
    </row>
    <row r="620" spans="2:10" ht="30" customHeight="1" x14ac:dyDescent="0.3">
      <c r="B620" s="6" t="s">
        <v>11</v>
      </c>
      <c r="C620" s="9" t="s">
        <v>14</v>
      </c>
    </row>
    <row r="621" spans="2:10" ht="30" customHeight="1" x14ac:dyDescent="0.3">
      <c r="B621" s="6" t="s">
        <v>4</v>
      </c>
      <c r="C621" s="9"/>
    </row>
    <row r="622" spans="2:10" ht="30" customHeight="1" x14ac:dyDescent="0.3">
      <c r="B622" s="6" t="s">
        <v>12</v>
      </c>
      <c r="C622" s="9" t="s">
        <v>15</v>
      </c>
    </row>
    <row r="623" spans="2:10" ht="30" customHeight="1" x14ac:dyDescent="0.3">
      <c r="B623" s="6" t="s">
        <v>30</v>
      </c>
      <c r="C623" s="17">
        <f>IF(C619="Q1",C617*1.75,IF(C619="Q2",C617*1.5,IF(C619="Q3",C617*1.25,C617)))</f>
        <v>0</v>
      </c>
    </row>
    <row r="624" spans="2:10" ht="30" customHeight="1" x14ac:dyDescent="0.3">
      <c r="B624" s="5" t="s">
        <v>33</v>
      </c>
      <c r="C624" s="15"/>
    </row>
    <row r="625" spans="2:10" ht="44.25" customHeight="1" x14ac:dyDescent="0.3">
      <c r="B625" s="6" t="s">
        <v>23</v>
      </c>
      <c r="C625" s="9" t="s">
        <v>24</v>
      </c>
    </row>
    <row r="627" spans="2:10" ht="34.5" customHeight="1" x14ac:dyDescent="0.3">
      <c r="B627" s="3" t="s">
        <v>22</v>
      </c>
      <c r="C627" s="4">
        <f>C609+1</f>
        <v>35</v>
      </c>
      <c r="D627" s="11" t="str">
        <f>IF(C628="R","PCr=",IF(C628="C","PCc=",""))</f>
        <v/>
      </c>
      <c r="E627" s="12" t="str">
        <f>IF(C628="R",1/(C631)*C641*(5+C639),IF(C628="C",1/(C631)*(1+C639/5),""))</f>
        <v/>
      </c>
      <c r="F627" s="2"/>
      <c r="G627" s="2"/>
      <c r="H627" s="2"/>
      <c r="I627" s="2"/>
      <c r="J627" s="2"/>
    </row>
    <row r="628" spans="2:10" ht="28.8" x14ac:dyDescent="0.3">
      <c r="B628" s="5" t="s">
        <v>31</v>
      </c>
      <c r="C628" s="9"/>
      <c r="E628" s="13" t="s">
        <v>16</v>
      </c>
      <c r="F628" s="2" t="s">
        <v>29</v>
      </c>
      <c r="G628" s="2"/>
      <c r="H628" s="2"/>
      <c r="I628" s="2"/>
      <c r="J628" s="2"/>
    </row>
    <row r="629" spans="2:10" ht="30" customHeight="1" x14ac:dyDescent="0.3">
      <c r="B629" s="6" t="s">
        <v>0</v>
      </c>
      <c r="C629" s="9"/>
      <c r="E629" s="13"/>
      <c r="F629" s="2"/>
      <c r="G629" s="2"/>
      <c r="H629" s="2"/>
      <c r="I629" s="2"/>
      <c r="J629" s="2"/>
    </row>
    <row r="630" spans="2:10" ht="30" customHeight="1" x14ac:dyDescent="0.3">
      <c r="B630" s="6" t="s">
        <v>1</v>
      </c>
      <c r="C630" s="9"/>
      <c r="E630" s="13"/>
      <c r="F630" s="2"/>
      <c r="G630" s="2"/>
      <c r="H630" s="2"/>
      <c r="I630" s="2"/>
      <c r="J630" s="2"/>
    </row>
    <row r="631" spans="2:10" ht="30" customHeight="1" x14ac:dyDescent="0.3">
      <c r="B631" s="6" t="s">
        <v>2</v>
      </c>
      <c r="C631" s="14"/>
      <c r="E631" s="13"/>
      <c r="F631" s="2"/>
      <c r="G631" s="2"/>
      <c r="H631" s="2"/>
      <c r="I631" s="2"/>
      <c r="J631" s="2"/>
    </row>
    <row r="632" spans="2:10" ht="30" customHeight="1" x14ac:dyDescent="0.3">
      <c r="B632" s="5" t="s">
        <v>34</v>
      </c>
      <c r="C632" s="9"/>
      <c r="E632" s="13"/>
      <c r="F632" s="2"/>
      <c r="G632" s="2"/>
      <c r="H632" s="2"/>
      <c r="I632" s="2"/>
      <c r="J632" s="2"/>
    </row>
    <row r="633" spans="2:10" ht="30" customHeight="1" x14ac:dyDescent="0.3">
      <c r="B633" s="6" t="s">
        <v>8</v>
      </c>
      <c r="C633" s="9"/>
      <c r="E633" s="13">
        <v>2021</v>
      </c>
      <c r="F633" s="2">
        <v>2022</v>
      </c>
      <c r="G633" s="2">
        <v>2023</v>
      </c>
      <c r="H633" s="2"/>
      <c r="I633" s="2"/>
      <c r="J633" s="2"/>
    </row>
    <row r="634" spans="2:10" ht="30" customHeight="1" x14ac:dyDescent="0.3">
      <c r="B634" s="6" t="s">
        <v>9</v>
      </c>
      <c r="C634" s="9"/>
      <c r="E634" s="13"/>
      <c r="F634" s="2"/>
      <c r="G634" s="2"/>
      <c r="H634" s="2"/>
      <c r="I634" s="2"/>
      <c r="J634" s="2"/>
    </row>
    <row r="635" spans="2:10" ht="30" customHeight="1" x14ac:dyDescent="0.3">
      <c r="B635" s="6" t="s">
        <v>3</v>
      </c>
      <c r="C635" s="19"/>
      <c r="E635" s="13"/>
      <c r="F635" s="2"/>
      <c r="G635" s="2"/>
      <c r="H635" s="2"/>
      <c r="I635" s="2"/>
      <c r="J635" s="2"/>
    </row>
    <row r="636" spans="2:10" ht="30" customHeight="1" x14ac:dyDescent="0.3">
      <c r="B636" s="6" t="s">
        <v>10</v>
      </c>
      <c r="C636" s="9" t="s">
        <v>13</v>
      </c>
      <c r="E636" s="13"/>
      <c r="F636" s="2"/>
      <c r="G636" s="2"/>
      <c r="H636" s="2"/>
      <c r="I636" s="2"/>
      <c r="J636" s="2"/>
    </row>
    <row r="637" spans="2:10" ht="30" customHeight="1" x14ac:dyDescent="0.3">
      <c r="B637" s="6" t="s">
        <v>35</v>
      </c>
      <c r="C637" s="16"/>
      <c r="E637" s="13" t="s">
        <v>17</v>
      </c>
      <c r="F637" s="2" t="s">
        <v>18</v>
      </c>
      <c r="G637" s="2" t="s">
        <v>19</v>
      </c>
      <c r="H637" s="2" t="s">
        <v>20</v>
      </c>
      <c r="I637" s="2" t="s">
        <v>21</v>
      </c>
      <c r="J637" s="2"/>
    </row>
    <row r="638" spans="2:10" ht="30" customHeight="1" x14ac:dyDescent="0.3">
      <c r="B638" s="6" t="s">
        <v>11</v>
      </c>
      <c r="C638" s="9" t="s">
        <v>14</v>
      </c>
    </row>
    <row r="639" spans="2:10" ht="30" customHeight="1" x14ac:dyDescent="0.3">
      <c r="B639" s="6" t="s">
        <v>4</v>
      </c>
      <c r="C639" s="9"/>
    </row>
    <row r="640" spans="2:10" ht="30" customHeight="1" x14ac:dyDescent="0.3">
      <c r="B640" s="6" t="s">
        <v>12</v>
      </c>
      <c r="C640" s="9" t="s">
        <v>15</v>
      </c>
    </row>
    <row r="641" spans="2:10" ht="30" customHeight="1" x14ac:dyDescent="0.3">
      <c r="B641" s="6" t="s">
        <v>30</v>
      </c>
      <c r="C641" s="17">
        <f>IF(C637="Q1",C635*1.75,IF(C637="Q2",C635*1.5,IF(C637="Q3",C635*1.25,C635)))</f>
        <v>0</v>
      </c>
    </row>
    <row r="642" spans="2:10" ht="30" customHeight="1" x14ac:dyDescent="0.3">
      <c r="B642" s="5" t="s">
        <v>33</v>
      </c>
      <c r="C642" s="15"/>
    </row>
    <row r="643" spans="2:10" ht="44.25" customHeight="1" x14ac:dyDescent="0.3">
      <c r="B643" s="6" t="s">
        <v>23</v>
      </c>
      <c r="C643" s="9" t="s">
        <v>24</v>
      </c>
    </row>
    <row r="645" spans="2:10" ht="34.5" customHeight="1" x14ac:dyDescent="0.3">
      <c r="B645" s="3" t="s">
        <v>22</v>
      </c>
      <c r="C645" s="4">
        <f>C627+1</f>
        <v>36</v>
      </c>
      <c r="D645" s="11" t="str">
        <f>IF(C646="R","PCr=",IF(C646="C","PCc=",""))</f>
        <v/>
      </c>
      <c r="E645" s="12" t="str">
        <f>IF(C646="R",1/(C649)*C659*(5+C657),IF(C646="C",1/(C649)*(1+C657/5),""))</f>
        <v/>
      </c>
      <c r="F645" s="2"/>
      <c r="G645" s="2"/>
      <c r="H645" s="2"/>
      <c r="I645" s="2"/>
      <c r="J645" s="2"/>
    </row>
    <row r="646" spans="2:10" ht="28.8" x14ac:dyDescent="0.3">
      <c r="B646" s="5" t="s">
        <v>31</v>
      </c>
      <c r="C646" s="9"/>
      <c r="E646" s="13" t="s">
        <v>16</v>
      </c>
      <c r="F646" s="2" t="s">
        <v>29</v>
      </c>
      <c r="G646" s="2"/>
      <c r="H646" s="2"/>
      <c r="I646" s="2"/>
      <c r="J646" s="2"/>
    </row>
    <row r="647" spans="2:10" ht="30" customHeight="1" x14ac:dyDescent="0.3">
      <c r="B647" s="6" t="s">
        <v>0</v>
      </c>
      <c r="C647" s="9"/>
      <c r="E647" s="13"/>
      <c r="F647" s="2"/>
      <c r="G647" s="2"/>
      <c r="H647" s="2"/>
      <c r="I647" s="2"/>
      <c r="J647" s="2"/>
    </row>
    <row r="648" spans="2:10" ht="30" customHeight="1" x14ac:dyDescent="0.3">
      <c r="B648" s="6" t="s">
        <v>1</v>
      </c>
      <c r="C648" s="9"/>
      <c r="E648" s="13"/>
      <c r="F648" s="2"/>
      <c r="G648" s="2"/>
      <c r="H648" s="2"/>
      <c r="I648" s="2"/>
      <c r="J648" s="2"/>
    </row>
    <row r="649" spans="2:10" ht="30" customHeight="1" x14ac:dyDescent="0.3">
      <c r="B649" s="6" t="s">
        <v>2</v>
      </c>
      <c r="C649" s="14"/>
      <c r="E649" s="13"/>
      <c r="F649" s="2"/>
      <c r="G649" s="2"/>
      <c r="H649" s="2"/>
      <c r="I649" s="2"/>
      <c r="J649" s="2"/>
    </row>
    <row r="650" spans="2:10" ht="30" customHeight="1" x14ac:dyDescent="0.3">
      <c r="B650" s="5" t="s">
        <v>34</v>
      </c>
      <c r="C650" s="9"/>
      <c r="E650" s="13"/>
      <c r="F650" s="2"/>
      <c r="G650" s="2"/>
      <c r="H650" s="2"/>
      <c r="I650" s="2"/>
      <c r="J650" s="2"/>
    </row>
    <row r="651" spans="2:10" ht="30" customHeight="1" x14ac:dyDescent="0.3">
      <c r="B651" s="6" t="s">
        <v>8</v>
      </c>
      <c r="C651" s="9"/>
      <c r="E651" s="13">
        <v>2021</v>
      </c>
      <c r="F651" s="2">
        <v>2022</v>
      </c>
      <c r="G651" s="2">
        <v>2023</v>
      </c>
      <c r="H651" s="2"/>
      <c r="I651" s="2"/>
      <c r="J651" s="2"/>
    </row>
    <row r="652" spans="2:10" ht="30" customHeight="1" x14ac:dyDescent="0.3">
      <c r="B652" s="6" t="s">
        <v>9</v>
      </c>
      <c r="C652" s="9"/>
      <c r="E652" s="13"/>
      <c r="F652" s="2"/>
      <c r="G652" s="2"/>
      <c r="H652" s="2"/>
      <c r="I652" s="2"/>
      <c r="J652" s="2"/>
    </row>
    <row r="653" spans="2:10" ht="30" customHeight="1" x14ac:dyDescent="0.3">
      <c r="B653" s="6" t="s">
        <v>3</v>
      </c>
      <c r="C653" s="19"/>
      <c r="E653" s="13"/>
      <c r="F653" s="2"/>
      <c r="G653" s="2"/>
      <c r="H653" s="2"/>
      <c r="I653" s="2"/>
      <c r="J653" s="2"/>
    </row>
    <row r="654" spans="2:10" ht="30" customHeight="1" x14ac:dyDescent="0.3">
      <c r="B654" s="6" t="s">
        <v>10</v>
      </c>
      <c r="C654" s="9" t="s">
        <v>13</v>
      </c>
      <c r="E654" s="13"/>
      <c r="F654" s="2"/>
      <c r="G654" s="2"/>
      <c r="H654" s="2"/>
      <c r="I654" s="2"/>
      <c r="J654" s="2"/>
    </row>
    <row r="655" spans="2:10" ht="30" customHeight="1" x14ac:dyDescent="0.3">
      <c r="B655" s="6" t="s">
        <v>35</v>
      </c>
      <c r="C655" s="16"/>
      <c r="E655" s="13" t="s">
        <v>17</v>
      </c>
      <c r="F655" s="2" t="s">
        <v>18</v>
      </c>
      <c r="G655" s="2" t="s">
        <v>19</v>
      </c>
      <c r="H655" s="2" t="s">
        <v>20</v>
      </c>
      <c r="I655" s="2" t="s">
        <v>21</v>
      </c>
      <c r="J655" s="2"/>
    </row>
    <row r="656" spans="2:10" ht="30" customHeight="1" x14ac:dyDescent="0.3">
      <c r="B656" s="6" t="s">
        <v>11</v>
      </c>
      <c r="C656" s="9" t="s">
        <v>14</v>
      </c>
    </row>
    <row r="657" spans="2:10" ht="30" customHeight="1" x14ac:dyDescent="0.3">
      <c r="B657" s="6" t="s">
        <v>4</v>
      </c>
      <c r="C657" s="9"/>
    </row>
    <row r="658" spans="2:10" ht="30" customHeight="1" x14ac:dyDescent="0.3">
      <c r="B658" s="6" t="s">
        <v>12</v>
      </c>
      <c r="C658" s="9" t="s">
        <v>15</v>
      </c>
    </row>
    <row r="659" spans="2:10" ht="30" customHeight="1" x14ac:dyDescent="0.3">
      <c r="B659" s="6" t="s">
        <v>30</v>
      </c>
      <c r="C659" s="17">
        <f>IF(C655="Q1",C653*1.75,IF(C655="Q2",C653*1.5,IF(C655="Q3",C653*1.25,C653)))</f>
        <v>0</v>
      </c>
    </row>
    <row r="660" spans="2:10" ht="30" customHeight="1" x14ac:dyDescent="0.3">
      <c r="B660" s="5" t="s">
        <v>33</v>
      </c>
      <c r="C660" s="15"/>
    </row>
    <row r="661" spans="2:10" ht="44.25" customHeight="1" x14ac:dyDescent="0.3">
      <c r="B661" s="6" t="s">
        <v>23</v>
      </c>
      <c r="C661" s="9" t="s">
        <v>24</v>
      </c>
    </row>
    <row r="663" spans="2:10" ht="34.5" customHeight="1" x14ac:dyDescent="0.3">
      <c r="B663" s="3" t="s">
        <v>22</v>
      </c>
      <c r="C663" s="4">
        <f>C645+1</f>
        <v>37</v>
      </c>
      <c r="D663" s="11" t="str">
        <f>IF(C664="R","PCr=",IF(C664="C","PCc=",""))</f>
        <v/>
      </c>
      <c r="E663" s="12" t="str">
        <f>IF(C664="R",1/(C667)*C677*(5+C675),IF(C664="C",1/(C667)*(1+C675/5),""))</f>
        <v/>
      </c>
      <c r="F663" s="2"/>
      <c r="G663" s="2"/>
      <c r="H663" s="2"/>
      <c r="I663" s="2"/>
      <c r="J663" s="2"/>
    </row>
    <row r="664" spans="2:10" ht="28.8" x14ac:dyDescent="0.3">
      <c r="B664" s="5" t="s">
        <v>31</v>
      </c>
      <c r="C664" s="9"/>
      <c r="E664" s="13" t="s">
        <v>16</v>
      </c>
      <c r="F664" s="2" t="s">
        <v>29</v>
      </c>
      <c r="G664" s="2"/>
      <c r="H664" s="2"/>
      <c r="I664" s="2"/>
      <c r="J664" s="2"/>
    </row>
    <row r="665" spans="2:10" ht="30" customHeight="1" x14ac:dyDescent="0.3">
      <c r="B665" s="6" t="s">
        <v>0</v>
      </c>
      <c r="C665" s="9"/>
      <c r="E665" s="13"/>
      <c r="F665" s="2"/>
      <c r="G665" s="2"/>
      <c r="H665" s="2"/>
      <c r="I665" s="2"/>
      <c r="J665" s="2"/>
    </row>
    <row r="666" spans="2:10" ht="30" customHeight="1" x14ac:dyDescent="0.3">
      <c r="B666" s="6" t="s">
        <v>1</v>
      </c>
      <c r="C666" s="9"/>
      <c r="E666" s="13"/>
      <c r="F666" s="2"/>
      <c r="G666" s="2"/>
      <c r="H666" s="2"/>
      <c r="I666" s="2"/>
      <c r="J666" s="2"/>
    </row>
    <row r="667" spans="2:10" ht="30" customHeight="1" x14ac:dyDescent="0.3">
      <c r="B667" s="6" t="s">
        <v>2</v>
      </c>
      <c r="C667" s="14"/>
      <c r="E667" s="13"/>
      <c r="F667" s="2"/>
      <c r="G667" s="2"/>
      <c r="H667" s="2"/>
      <c r="I667" s="2"/>
      <c r="J667" s="2"/>
    </row>
    <row r="668" spans="2:10" ht="30" customHeight="1" x14ac:dyDescent="0.3">
      <c r="B668" s="5" t="s">
        <v>34</v>
      </c>
      <c r="C668" s="9"/>
      <c r="E668" s="13"/>
      <c r="F668" s="2"/>
      <c r="G668" s="2"/>
      <c r="H668" s="2"/>
      <c r="I668" s="2"/>
      <c r="J668" s="2"/>
    </row>
    <row r="669" spans="2:10" ht="30" customHeight="1" x14ac:dyDescent="0.3">
      <c r="B669" s="6" t="s">
        <v>8</v>
      </c>
      <c r="C669" s="9"/>
      <c r="E669" s="13">
        <v>2021</v>
      </c>
      <c r="F669" s="2">
        <v>2022</v>
      </c>
      <c r="G669" s="2">
        <v>2023</v>
      </c>
      <c r="H669" s="2"/>
      <c r="I669" s="2"/>
      <c r="J669" s="2"/>
    </row>
    <row r="670" spans="2:10" ht="30" customHeight="1" x14ac:dyDescent="0.3">
      <c r="B670" s="6" t="s">
        <v>9</v>
      </c>
      <c r="C670" s="9"/>
      <c r="E670" s="13"/>
      <c r="F670" s="2"/>
      <c r="G670" s="2"/>
      <c r="H670" s="2"/>
      <c r="I670" s="2"/>
      <c r="J670" s="2"/>
    </row>
    <row r="671" spans="2:10" ht="30" customHeight="1" x14ac:dyDescent="0.3">
      <c r="B671" s="6" t="s">
        <v>3</v>
      </c>
      <c r="C671" s="19"/>
      <c r="E671" s="13"/>
      <c r="F671" s="2"/>
      <c r="G671" s="2"/>
      <c r="H671" s="2"/>
      <c r="I671" s="2"/>
      <c r="J671" s="2"/>
    </row>
    <row r="672" spans="2:10" ht="30" customHeight="1" x14ac:dyDescent="0.3">
      <c r="B672" s="6" t="s">
        <v>10</v>
      </c>
      <c r="C672" s="9" t="s">
        <v>13</v>
      </c>
      <c r="E672" s="13"/>
      <c r="F672" s="2"/>
      <c r="G672" s="2"/>
      <c r="H672" s="2"/>
      <c r="I672" s="2"/>
      <c r="J672" s="2"/>
    </row>
    <row r="673" spans="2:10" ht="30" customHeight="1" x14ac:dyDescent="0.3">
      <c r="B673" s="6" t="s">
        <v>35</v>
      </c>
      <c r="C673" s="16"/>
      <c r="E673" s="13" t="s">
        <v>17</v>
      </c>
      <c r="F673" s="2" t="s">
        <v>18</v>
      </c>
      <c r="G673" s="2" t="s">
        <v>19</v>
      </c>
      <c r="H673" s="2" t="s">
        <v>20</v>
      </c>
      <c r="I673" s="2" t="s">
        <v>21</v>
      </c>
      <c r="J673" s="2"/>
    </row>
    <row r="674" spans="2:10" ht="30" customHeight="1" x14ac:dyDescent="0.3">
      <c r="B674" s="6" t="s">
        <v>11</v>
      </c>
      <c r="C674" s="9" t="s">
        <v>14</v>
      </c>
    </row>
    <row r="675" spans="2:10" ht="30" customHeight="1" x14ac:dyDescent="0.3">
      <c r="B675" s="6" t="s">
        <v>4</v>
      </c>
      <c r="C675" s="9"/>
    </row>
    <row r="676" spans="2:10" ht="30" customHeight="1" x14ac:dyDescent="0.3">
      <c r="B676" s="6" t="s">
        <v>12</v>
      </c>
      <c r="C676" s="9" t="s">
        <v>15</v>
      </c>
    </row>
    <row r="677" spans="2:10" ht="30" customHeight="1" x14ac:dyDescent="0.3">
      <c r="B677" s="6" t="s">
        <v>30</v>
      </c>
      <c r="C677" s="17">
        <f>IF(C673="Q1",C671*1.75,IF(C673="Q2",C671*1.5,IF(C673="Q3",C671*1.25,C671)))</f>
        <v>0</v>
      </c>
    </row>
    <row r="678" spans="2:10" ht="30" customHeight="1" x14ac:dyDescent="0.3">
      <c r="B678" s="5" t="s">
        <v>33</v>
      </c>
      <c r="C678" s="15"/>
    </row>
    <row r="679" spans="2:10" ht="44.25" customHeight="1" x14ac:dyDescent="0.3">
      <c r="B679" s="6" t="s">
        <v>23</v>
      </c>
      <c r="C679" s="9" t="s">
        <v>24</v>
      </c>
    </row>
    <row r="681" spans="2:10" ht="34.5" customHeight="1" x14ac:dyDescent="0.3">
      <c r="B681" s="3" t="s">
        <v>22</v>
      </c>
      <c r="C681" s="4">
        <f>C663+1</f>
        <v>38</v>
      </c>
      <c r="D681" s="11" t="str">
        <f>IF(C682="R","PCr=",IF(C682="C","PCc=",""))</f>
        <v/>
      </c>
      <c r="E681" s="12" t="str">
        <f>IF(C682="R",1/(C685)*C695*(5+C693),IF(C682="C",1/(C685)*(1+C693/5),""))</f>
        <v/>
      </c>
      <c r="F681" s="2"/>
      <c r="G681" s="2"/>
      <c r="H681" s="2"/>
      <c r="I681" s="2"/>
      <c r="J681" s="2"/>
    </row>
    <row r="682" spans="2:10" ht="28.8" x14ac:dyDescent="0.3">
      <c r="B682" s="5" t="s">
        <v>31</v>
      </c>
      <c r="C682" s="9"/>
      <c r="E682" s="13" t="s">
        <v>16</v>
      </c>
      <c r="F682" s="2" t="s">
        <v>29</v>
      </c>
      <c r="G682" s="2"/>
      <c r="H682" s="2"/>
      <c r="I682" s="2"/>
      <c r="J682" s="2"/>
    </row>
    <row r="683" spans="2:10" ht="30" customHeight="1" x14ac:dyDescent="0.3">
      <c r="B683" s="6" t="s">
        <v>0</v>
      </c>
      <c r="C683" s="9"/>
      <c r="E683" s="13"/>
      <c r="F683" s="2"/>
      <c r="G683" s="2"/>
      <c r="H683" s="2"/>
      <c r="I683" s="2"/>
      <c r="J683" s="2"/>
    </row>
    <row r="684" spans="2:10" ht="30" customHeight="1" x14ac:dyDescent="0.3">
      <c r="B684" s="6" t="s">
        <v>1</v>
      </c>
      <c r="C684" s="9"/>
      <c r="E684" s="13"/>
      <c r="F684" s="2"/>
      <c r="G684" s="2"/>
      <c r="H684" s="2"/>
      <c r="I684" s="2"/>
      <c r="J684" s="2"/>
    </row>
    <row r="685" spans="2:10" ht="30" customHeight="1" x14ac:dyDescent="0.3">
      <c r="B685" s="6" t="s">
        <v>2</v>
      </c>
      <c r="C685" s="14"/>
      <c r="E685" s="13"/>
      <c r="F685" s="2"/>
      <c r="G685" s="2"/>
      <c r="H685" s="2"/>
      <c r="I685" s="2"/>
      <c r="J685" s="2"/>
    </row>
    <row r="686" spans="2:10" ht="30" customHeight="1" x14ac:dyDescent="0.3">
      <c r="B686" s="5" t="s">
        <v>34</v>
      </c>
      <c r="C686" s="9"/>
      <c r="E686" s="13"/>
      <c r="F686" s="2"/>
      <c r="G686" s="2"/>
      <c r="H686" s="2"/>
      <c r="I686" s="2"/>
      <c r="J686" s="2"/>
    </row>
    <row r="687" spans="2:10" ht="30" customHeight="1" x14ac:dyDescent="0.3">
      <c r="B687" s="6" t="s">
        <v>8</v>
      </c>
      <c r="C687" s="9"/>
      <c r="E687" s="13">
        <v>2021</v>
      </c>
      <c r="F687" s="2">
        <v>2022</v>
      </c>
      <c r="G687" s="2">
        <v>2023</v>
      </c>
      <c r="H687" s="2"/>
      <c r="I687" s="2"/>
      <c r="J687" s="2"/>
    </row>
    <row r="688" spans="2:10" ht="30" customHeight="1" x14ac:dyDescent="0.3">
      <c r="B688" s="6" t="s">
        <v>9</v>
      </c>
      <c r="C688" s="9"/>
      <c r="E688" s="13"/>
      <c r="F688" s="2"/>
      <c r="G688" s="2"/>
      <c r="H688" s="2"/>
      <c r="I688" s="2"/>
      <c r="J688" s="2"/>
    </row>
    <row r="689" spans="2:10" ht="30" customHeight="1" x14ac:dyDescent="0.3">
      <c r="B689" s="6" t="s">
        <v>3</v>
      </c>
      <c r="C689" s="19"/>
      <c r="E689" s="13"/>
      <c r="F689" s="2"/>
      <c r="G689" s="2"/>
      <c r="H689" s="2"/>
      <c r="I689" s="2"/>
      <c r="J689" s="2"/>
    </row>
    <row r="690" spans="2:10" ht="30" customHeight="1" x14ac:dyDescent="0.3">
      <c r="B690" s="6" t="s">
        <v>10</v>
      </c>
      <c r="C690" s="9" t="s">
        <v>13</v>
      </c>
      <c r="E690" s="13"/>
      <c r="F690" s="2"/>
      <c r="G690" s="2"/>
      <c r="H690" s="2"/>
      <c r="I690" s="2"/>
      <c r="J690" s="2"/>
    </row>
    <row r="691" spans="2:10" ht="30" customHeight="1" x14ac:dyDescent="0.3">
      <c r="B691" s="6" t="s">
        <v>35</v>
      </c>
      <c r="C691" s="16"/>
      <c r="E691" s="13" t="s">
        <v>17</v>
      </c>
      <c r="F691" s="2" t="s">
        <v>18</v>
      </c>
      <c r="G691" s="2" t="s">
        <v>19</v>
      </c>
      <c r="H691" s="2" t="s">
        <v>20</v>
      </c>
      <c r="I691" s="2" t="s">
        <v>21</v>
      </c>
      <c r="J691" s="2"/>
    </row>
    <row r="692" spans="2:10" ht="30" customHeight="1" x14ac:dyDescent="0.3">
      <c r="B692" s="6" t="s">
        <v>11</v>
      </c>
      <c r="C692" s="9" t="s">
        <v>14</v>
      </c>
    </row>
    <row r="693" spans="2:10" ht="30" customHeight="1" x14ac:dyDescent="0.3">
      <c r="B693" s="6" t="s">
        <v>4</v>
      </c>
      <c r="C693" s="9"/>
    </row>
    <row r="694" spans="2:10" ht="30" customHeight="1" x14ac:dyDescent="0.3">
      <c r="B694" s="6" t="s">
        <v>12</v>
      </c>
      <c r="C694" s="9" t="s">
        <v>15</v>
      </c>
    </row>
    <row r="695" spans="2:10" ht="30" customHeight="1" x14ac:dyDescent="0.3">
      <c r="B695" s="6" t="s">
        <v>30</v>
      </c>
      <c r="C695" s="17">
        <f>IF(C691="Q1",C689*1.75,IF(C691="Q2",C689*1.5,IF(C691="Q3",C689*1.25,C689)))</f>
        <v>0</v>
      </c>
    </row>
    <row r="696" spans="2:10" ht="30" customHeight="1" x14ac:dyDescent="0.3">
      <c r="B696" s="5" t="s">
        <v>33</v>
      </c>
      <c r="C696" s="15"/>
    </row>
    <row r="697" spans="2:10" ht="44.25" customHeight="1" x14ac:dyDescent="0.3">
      <c r="B697" s="6" t="s">
        <v>23</v>
      </c>
      <c r="C697" s="9" t="s">
        <v>24</v>
      </c>
    </row>
    <row r="699" spans="2:10" ht="34.5" customHeight="1" x14ac:dyDescent="0.3">
      <c r="B699" s="3" t="s">
        <v>22</v>
      </c>
      <c r="C699" s="4">
        <f>C681+1</f>
        <v>39</v>
      </c>
      <c r="D699" s="11" t="str">
        <f>IF(C700="R","PCr=",IF(C700="C","PCc=",""))</f>
        <v/>
      </c>
      <c r="E699" s="12" t="str">
        <f>IF(C700="R",1/(C703)*C713*(5+C711),IF(C700="C",1/(C703)*(1+C711/5),""))</f>
        <v/>
      </c>
      <c r="F699" s="2"/>
      <c r="G699" s="2"/>
      <c r="H699" s="2"/>
      <c r="I699" s="2"/>
      <c r="J699" s="2"/>
    </row>
    <row r="700" spans="2:10" ht="28.8" x14ac:dyDescent="0.3">
      <c r="B700" s="5" t="s">
        <v>31</v>
      </c>
      <c r="C700" s="9"/>
      <c r="E700" s="13" t="s">
        <v>16</v>
      </c>
      <c r="F700" s="2" t="s">
        <v>29</v>
      </c>
      <c r="G700" s="2"/>
      <c r="H700" s="2"/>
      <c r="I700" s="2"/>
      <c r="J700" s="2"/>
    </row>
    <row r="701" spans="2:10" ht="30" customHeight="1" x14ac:dyDescent="0.3">
      <c r="B701" s="6" t="s">
        <v>0</v>
      </c>
      <c r="C701" s="9"/>
      <c r="E701" s="13"/>
      <c r="F701" s="2"/>
      <c r="G701" s="2"/>
      <c r="H701" s="2"/>
      <c r="I701" s="2"/>
      <c r="J701" s="2"/>
    </row>
    <row r="702" spans="2:10" ht="30" customHeight="1" x14ac:dyDescent="0.3">
      <c r="B702" s="6" t="s">
        <v>1</v>
      </c>
      <c r="C702" s="9"/>
      <c r="E702" s="13"/>
      <c r="F702" s="2"/>
      <c r="G702" s="2"/>
      <c r="H702" s="2"/>
      <c r="I702" s="2"/>
      <c r="J702" s="2"/>
    </row>
    <row r="703" spans="2:10" ht="30" customHeight="1" x14ac:dyDescent="0.3">
      <c r="B703" s="6" t="s">
        <v>2</v>
      </c>
      <c r="C703" s="14"/>
      <c r="E703" s="13"/>
      <c r="F703" s="2"/>
      <c r="G703" s="2"/>
      <c r="H703" s="2"/>
      <c r="I703" s="2"/>
      <c r="J703" s="2"/>
    </row>
    <row r="704" spans="2:10" ht="30" customHeight="1" x14ac:dyDescent="0.3">
      <c r="B704" s="5" t="s">
        <v>34</v>
      </c>
      <c r="C704" s="9"/>
      <c r="E704" s="13"/>
      <c r="F704" s="2"/>
      <c r="G704" s="2"/>
      <c r="H704" s="2"/>
      <c r="I704" s="2"/>
      <c r="J704" s="2"/>
    </row>
    <row r="705" spans="2:10" ht="30" customHeight="1" x14ac:dyDescent="0.3">
      <c r="B705" s="6" t="s">
        <v>8</v>
      </c>
      <c r="C705" s="9"/>
      <c r="E705" s="13">
        <v>2021</v>
      </c>
      <c r="F705" s="2">
        <v>2022</v>
      </c>
      <c r="G705" s="2">
        <v>2023</v>
      </c>
      <c r="H705" s="2"/>
      <c r="I705" s="2"/>
      <c r="J705" s="2"/>
    </row>
    <row r="706" spans="2:10" ht="30" customHeight="1" x14ac:dyDescent="0.3">
      <c r="B706" s="6" t="s">
        <v>9</v>
      </c>
      <c r="C706" s="9"/>
      <c r="E706" s="13"/>
      <c r="F706" s="2"/>
      <c r="G706" s="2"/>
      <c r="H706" s="2"/>
      <c r="I706" s="2"/>
      <c r="J706" s="2"/>
    </row>
    <row r="707" spans="2:10" ht="30" customHeight="1" x14ac:dyDescent="0.3">
      <c r="B707" s="6" t="s">
        <v>3</v>
      </c>
      <c r="C707" s="19"/>
      <c r="E707" s="13"/>
      <c r="F707" s="2"/>
      <c r="G707" s="2"/>
      <c r="H707" s="2"/>
      <c r="I707" s="2"/>
      <c r="J707" s="2"/>
    </row>
    <row r="708" spans="2:10" ht="30" customHeight="1" x14ac:dyDescent="0.3">
      <c r="B708" s="6" t="s">
        <v>10</v>
      </c>
      <c r="C708" s="9" t="s">
        <v>13</v>
      </c>
      <c r="E708" s="13"/>
      <c r="F708" s="2"/>
      <c r="G708" s="2"/>
      <c r="H708" s="2"/>
      <c r="I708" s="2"/>
      <c r="J708" s="2"/>
    </row>
    <row r="709" spans="2:10" ht="30" customHeight="1" x14ac:dyDescent="0.3">
      <c r="B709" s="6" t="s">
        <v>35</v>
      </c>
      <c r="C709" s="16"/>
      <c r="E709" s="13" t="s">
        <v>17</v>
      </c>
      <c r="F709" s="2" t="s">
        <v>18</v>
      </c>
      <c r="G709" s="2" t="s">
        <v>19</v>
      </c>
      <c r="H709" s="2" t="s">
        <v>20</v>
      </c>
      <c r="I709" s="2" t="s">
        <v>21</v>
      </c>
      <c r="J709" s="2"/>
    </row>
    <row r="710" spans="2:10" ht="30" customHeight="1" x14ac:dyDescent="0.3">
      <c r="B710" s="6" t="s">
        <v>11</v>
      </c>
      <c r="C710" s="9" t="s">
        <v>14</v>
      </c>
    </row>
    <row r="711" spans="2:10" ht="30" customHeight="1" x14ac:dyDescent="0.3">
      <c r="B711" s="6" t="s">
        <v>4</v>
      </c>
      <c r="C711" s="9"/>
    </row>
    <row r="712" spans="2:10" ht="30" customHeight="1" x14ac:dyDescent="0.3">
      <c r="B712" s="6" t="s">
        <v>12</v>
      </c>
      <c r="C712" s="9" t="s">
        <v>15</v>
      </c>
    </row>
    <row r="713" spans="2:10" ht="30" customHeight="1" x14ac:dyDescent="0.3">
      <c r="B713" s="6" t="s">
        <v>30</v>
      </c>
      <c r="C713" s="17">
        <f>IF(C709="Q1",C707*1.75,IF(C709="Q2",C707*1.5,IF(C709="Q3",C707*1.25,C707)))</f>
        <v>0</v>
      </c>
    </row>
    <row r="714" spans="2:10" ht="30" customHeight="1" x14ac:dyDescent="0.3">
      <c r="B714" s="5" t="s">
        <v>33</v>
      </c>
      <c r="C714" s="15"/>
    </row>
    <row r="715" spans="2:10" ht="44.25" customHeight="1" x14ac:dyDescent="0.3">
      <c r="B715" s="6" t="s">
        <v>23</v>
      </c>
      <c r="C715" s="9" t="s">
        <v>24</v>
      </c>
    </row>
    <row r="717" spans="2:10" ht="34.5" customHeight="1" x14ac:dyDescent="0.3">
      <c r="B717" s="3" t="s">
        <v>22</v>
      </c>
      <c r="C717" s="4">
        <f>C699+1</f>
        <v>40</v>
      </c>
      <c r="D717" s="11" t="str">
        <f>IF(C718="R","PCr=",IF(C718="C","PCc=",""))</f>
        <v/>
      </c>
      <c r="E717" s="12" t="str">
        <f>IF(C718="R",1/(C721)*C731*(5+C729),IF(C718="C",1/(C721)*(1+C729/5),""))</f>
        <v/>
      </c>
      <c r="F717" s="2"/>
      <c r="G717" s="2"/>
      <c r="H717" s="2"/>
      <c r="I717" s="2"/>
      <c r="J717" s="2"/>
    </row>
    <row r="718" spans="2:10" ht="28.8" x14ac:dyDescent="0.3">
      <c r="B718" s="5" t="s">
        <v>31</v>
      </c>
      <c r="C718" s="9"/>
      <c r="E718" s="13" t="s">
        <v>16</v>
      </c>
      <c r="F718" s="2" t="s">
        <v>29</v>
      </c>
      <c r="G718" s="2"/>
      <c r="H718" s="2"/>
      <c r="I718" s="2"/>
      <c r="J718" s="2"/>
    </row>
    <row r="719" spans="2:10" ht="30" customHeight="1" x14ac:dyDescent="0.3">
      <c r="B719" s="6" t="s">
        <v>0</v>
      </c>
      <c r="C719" s="9"/>
      <c r="E719" s="13"/>
      <c r="F719" s="2"/>
      <c r="G719" s="2"/>
      <c r="H719" s="2"/>
      <c r="I719" s="2"/>
      <c r="J719" s="2"/>
    </row>
    <row r="720" spans="2:10" ht="30" customHeight="1" x14ac:dyDescent="0.3">
      <c r="B720" s="6" t="s">
        <v>1</v>
      </c>
      <c r="C720" s="9"/>
      <c r="E720" s="13"/>
      <c r="F720" s="2"/>
      <c r="G720" s="2"/>
      <c r="H720" s="2"/>
      <c r="I720" s="2"/>
      <c r="J720" s="2"/>
    </row>
    <row r="721" spans="2:10" ht="30" customHeight="1" x14ac:dyDescent="0.3">
      <c r="B721" s="6" t="s">
        <v>2</v>
      </c>
      <c r="C721" s="14"/>
      <c r="E721" s="13"/>
      <c r="F721" s="2"/>
      <c r="G721" s="2"/>
      <c r="H721" s="2"/>
      <c r="I721" s="2"/>
      <c r="J721" s="2"/>
    </row>
    <row r="722" spans="2:10" ht="30" customHeight="1" x14ac:dyDescent="0.3">
      <c r="B722" s="5" t="s">
        <v>34</v>
      </c>
      <c r="C722" s="9"/>
      <c r="E722" s="13"/>
      <c r="F722" s="2"/>
      <c r="G722" s="2"/>
      <c r="H722" s="2"/>
      <c r="I722" s="2"/>
      <c r="J722" s="2"/>
    </row>
    <row r="723" spans="2:10" ht="30" customHeight="1" x14ac:dyDescent="0.3">
      <c r="B723" s="6" t="s">
        <v>8</v>
      </c>
      <c r="C723" s="9"/>
      <c r="E723" s="13">
        <v>2021</v>
      </c>
      <c r="F723" s="2">
        <v>2022</v>
      </c>
      <c r="G723" s="2">
        <v>2023</v>
      </c>
      <c r="H723" s="2"/>
      <c r="I723" s="2"/>
      <c r="J723" s="2"/>
    </row>
    <row r="724" spans="2:10" ht="30" customHeight="1" x14ac:dyDescent="0.3">
      <c r="B724" s="6" t="s">
        <v>9</v>
      </c>
      <c r="C724" s="9"/>
      <c r="E724" s="13"/>
      <c r="F724" s="2"/>
      <c r="G724" s="2"/>
      <c r="H724" s="2"/>
      <c r="I724" s="2"/>
      <c r="J724" s="2"/>
    </row>
    <row r="725" spans="2:10" ht="30" customHeight="1" x14ac:dyDescent="0.3">
      <c r="B725" s="6" t="s">
        <v>3</v>
      </c>
      <c r="C725" s="19"/>
      <c r="E725" s="13"/>
      <c r="F725" s="2"/>
      <c r="G725" s="2"/>
      <c r="H725" s="2"/>
      <c r="I725" s="2"/>
      <c r="J725" s="2"/>
    </row>
    <row r="726" spans="2:10" ht="30" customHeight="1" x14ac:dyDescent="0.3">
      <c r="B726" s="6" t="s">
        <v>10</v>
      </c>
      <c r="C726" s="9" t="s">
        <v>13</v>
      </c>
      <c r="E726" s="13"/>
      <c r="F726" s="2"/>
      <c r="G726" s="2"/>
      <c r="H726" s="2"/>
      <c r="I726" s="2"/>
      <c r="J726" s="2"/>
    </row>
    <row r="727" spans="2:10" ht="30" customHeight="1" x14ac:dyDescent="0.3">
      <c r="B727" s="6" t="s">
        <v>35</v>
      </c>
      <c r="C727" s="16"/>
      <c r="E727" s="13" t="s">
        <v>17</v>
      </c>
      <c r="F727" s="2" t="s">
        <v>18</v>
      </c>
      <c r="G727" s="2" t="s">
        <v>19</v>
      </c>
      <c r="H727" s="2" t="s">
        <v>20</v>
      </c>
      <c r="I727" s="2" t="s">
        <v>21</v>
      </c>
      <c r="J727" s="2"/>
    </row>
    <row r="728" spans="2:10" ht="30" customHeight="1" x14ac:dyDescent="0.3">
      <c r="B728" s="6" t="s">
        <v>11</v>
      </c>
      <c r="C728" s="9" t="s">
        <v>14</v>
      </c>
    </row>
    <row r="729" spans="2:10" ht="30" customHeight="1" x14ac:dyDescent="0.3">
      <c r="B729" s="6" t="s">
        <v>4</v>
      </c>
      <c r="C729" s="9"/>
    </row>
    <row r="730" spans="2:10" ht="30" customHeight="1" x14ac:dyDescent="0.3">
      <c r="B730" s="6" t="s">
        <v>12</v>
      </c>
      <c r="C730" s="9" t="s">
        <v>15</v>
      </c>
    </row>
    <row r="731" spans="2:10" ht="30" customHeight="1" x14ac:dyDescent="0.3">
      <c r="B731" s="6" t="s">
        <v>30</v>
      </c>
      <c r="C731" s="17">
        <f>IF(C727="Q1",C725*1.75,IF(C727="Q2",C725*1.5,IF(C727="Q3",C725*1.25,C725)))</f>
        <v>0</v>
      </c>
    </row>
    <row r="732" spans="2:10" ht="30" customHeight="1" x14ac:dyDescent="0.3">
      <c r="B732" s="5" t="s">
        <v>33</v>
      </c>
      <c r="C732" s="15"/>
    </row>
    <row r="733" spans="2:10" ht="44.25" customHeight="1" x14ac:dyDescent="0.3">
      <c r="B733" s="6" t="s">
        <v>23</v>
      </c>
      <c r="C733" s="9" t="s">
        <v>24</v>
      </c>
    </row>
    <row r="735" spans="2:10" ht="34.5" customHeight="1" x14ac:dyDescent="0.3">
      <c r="B735" s="3" t="s">
        <v>22</v>
      </c>
      <c r="C735" s="4">
        <f>C717+1</f>
        <v>41</v>
      </c>
      <c r="D735" s="11" t="str">
        <f>IF(C736="R","PCr=",IF(C736="C","PCc=",""))</f>
        <v/>
      </c>
      <c r="E735" s="12" t="str">
        <f>IF(C736="R",1/(C739)*C749*(5+C747),IF(C736="C",1/(C739)*(1+C747/5),""))</f>
        <v/>
      </c>
      <c r="F735" s="2"/>
      <c r="G735" s="2"/>
      <c r="H735" s="2"/>
      <c r="I735" s="2"/>
      <c r="J735" s="2"/>
    </row>
    <row r="736" spans="2:10" ht="28.8" x14ac:dyDescent="0.3">
      <c r="B736" s="5" t="s">
        <v>31</v>
      </c>
      <c r="C736" s="9"/>
      <c r="E736" s="13" t="s">
        <v>16</v>
      </c>
      <c r="F736" s="2" t="s">
        <v>29</v>
      </c>
      <c r="G736" s="2"/>
      <c r="H736" s="2"/>
      <c r="I736" s="2"/>
      <c r="J736" s="2"/>
    </row>
    <row r="737" spans="2:10" ht="30" customHeight="1" x14ac:dyDescent="0.3">
      <c r="B737" s="6" t="s">
        <v>0</v>
      </c>
      <c r="C737" s="9"/>
      <c r="E737" s="13"/>
      <c r="F737" s="2"/>
      <c r="G737" s="2"/>
      <c r="H737" s="2"/>
      <c r="I737" s="2"/>
      <c r="J737" s="2"/>
    </row>
    <row r="738" spans="2:10" ht="30" customHeight="1" x14ac:dyDescent="0.3">
      <c r="B738" s="6" t="s">
        <v>1</v>
      </c>
      <c r="C738" s="9"/>
      <c r="E738" s="13"/>
      <c r="F738" s="2"/>
      <c r="G738" s="2"/>
      <c r="H738" s="2"/>
      <c r="I738" s="2"/>
      <c r="J738" s="2"/>
    </row>
    <row r="739" spans="2:10" ht="30" customHeight="1" x14ac:dyDescent="0.3">
      <c r="B739" s="6" t="s">
        <v>2</v>
      </c>
      <c r="C739" s="14"/>
      <c r="E739" s="13"/>
      <c r="F739" s="2"/>
      <c r="G739" s="2"/>
      <c r="H739" s="2"/>
      <c r="I739" s="2"/>
      <c r="J739" s="2"/>
    </row>
    <row r="740" spans="2:10" ht="30" customHeight="1" x14ac:dyDescent="0.3">
      <c r="B740" s="5" t="s">
        <v>34</v>
      </c>
      <c r="C740" s="9"/>
      <c r="E740" s="13"/>
      <c r="F740" s="2"/>
      <c r="G740" s="2"/>
      <c r="H740" s="2"/>
      <c r="I740" s="2"/>
      <c r="J740" s="2"/>
    </row>
    <row r="741" spans="2:10" ht="30" customHeight="1" x14ac:dyDescent="0.3">
      <c r="B741" s="6" t="s">
        <v>8</v>
      </c>
      <c r="C741" s="9"/>
      <c r="E741" s="13">
        <v>2021</v>
      </c>
      <c r="F741" s="2">
        <v>2022</v>
      </c>
      <c r="G741" s="2">
        <v>2023</v>
      </c>
      <c r="H741" s="2"/>
      <c r="I741" s="2"/>
      <c r="J741" s="2"/>
    </row>
    <row r="742" spans="2:10" ht="30" customHeight="1" x14ac:dyDescent="0.3">
      <c r="B742" s="6" t="s">
        <v>9</v>
      </c>
      <c r="C742" s="9"/>
      <c r="E742" s="13"/>
      <c r="F742" s="2"/>
      <c r="G742" s="2"/>
      <c r="H742" s="2"/>
      <c r="I742" s="2"/>
      <c r="J742" s="2"/>
    </row>
    <row r="743" spans="2:10" ht="30" customHeight="1" x14ac:dyDescent="0.3">
      <c r="B743" s="6" t="s">
        <v>3</v>
      </c>
      <c r="C743" s="19"/>
      <c r="E743" s="13"/>
      <c r="F743" s="2"/>
      <c r="G743" s="2"/>
      <c r="H743" s="2"/>
      <c r="I743" s="2"/>
      <c r="J743" s="2"/>
    </row>
    <row r="744" spans="2:10" ht="30" customHeight="1" x14ac:dyDescent="0.3">
      <c r="B744" s="6" t="s">
        <v>10</v>
      </c>
      <c r="C744" s="9" t="s">
        <v>13</v>
      </c>
      <c r="E744" s="13"/>
      <c r="F744" s="2"/>
      <c r="G744" s="2"/>
      <c r="H744" s="2"/>
      <c r="I744" s="2"/>
      <c r="J744" s="2"/>
    </row>
    <row r="745" spans="2:10" ht="30" customHeight="1" x14ac:dyDescent="0.3">
      <c r="B745" s="6" t="s">
        <v>35</v>
      </c>
      <c r="C745" s="16"/>
      <c r="E745" s="13" t="s">
        <v>17</v>
      </c>
      <c r="F745" s="2" t="s">
        <v>18</v>
      </c>
      <c r="G745" s="2" t="s">
        <v>19</v>
      </c>
      <c r="H745" s="2" t="s">
        <v>20</v>
      </c>
      <c r="I745" s="2" t="s">
        <v>21</v>
      </c>
      <c r="J745" s="2"/>
    </row>
    <row r="746" spans="2:10" ht="30" customHeight="1" x14ac:dyDescent="0.3">
      <c r="B746" s="6" t="s">
        <v>11</v>
      </c>
      <c r="C746" s="9" t="s">
        <v>14</v>
      </c>
    </row>
    <row r="747" spans="2:10" ht="30" customHeight="1" x14ac:dyDescent="0.3">
      <c r="B747" s="6" t="s">
        <v>4</v>
      </c>
      <c r="C747" s="9"/>
    </row>
    <row r="748" spans="2:10" ht="30" customHeight="1" x14ac:dyDescent="0.3">
      <c r="B748" s="6" t="s">
        <v>12</v>
      </c>
      <c r="C748" s="9" t="s">
        <v>15</v>
      </c>
    </row>
    <row r="749" spans="2:10" ht="30" customHeight="1" x14ac:dyDescent="0.3">
      <c r="B749" s="6" t="s">
        <v>30</v>
      </c>
      <c r="C749" s="17">
        <f>IF(C745="Q1",C743*1.75,IF(C745="Q2",C743*1.5,IF(C745="Q3",C743*1.25,C743)))</f>
        <v>0</v>
      </c>
    </row>
    <row r="750" spans="2:10" ht="30" customHeight="1" x14ac:dyDescent="0.3">
      <c r="B750" s="5" t="s">
        <v>33</v>
      </c>
      <c r="C750" s="15"/>
    </row>
    <row r="751" spans="2:10" ht="44.25" customHeight="1" x14ac:dyDescent="0.3">
      <c r="B751" s="6" t="s">
        <v>23</v>
      </c>
      <c r="C751" s="9" t="s">
        <v>24</v>
      </c>
    </row>
    <row r="753" spans="2:10" ht="34.5" customHeight="1" x14ac:dyDescent="0.3">
      <c r="B753" s="3" t="s">
        <v>22</v>
      </c>
      <c r="C753" s="4">
        <f>C735+1</f>
        <v>42</v>
      </c>
      <c r="D753" s="11" t="str">
        <f>IF(C754="R","PCr=",IF(C754="C","PCc=",""))</f>
        <v/>
      </c>
      <c r="E753" s="12" t="str">
        <f>IF(C754="R",1/(C757)*C767*(5+C765),IF(C754="C",1/(C757)*(1+C765/5),""))</f>
        <v/>
      </c>
      <c r="F753" s="2"/>
      <c r="G753" s="2"/>
      <c r="H753" s="2"/>
      <c r="I753" s="2"/>
      <c r="J753" s="2"/>
    </row>
    <row r="754" spans="2:10" ht="28.8" x14ac:dyDescent="0.3">
      <c r="B754" s="5" t="s">
        <v>31</v>
      </c>
      <c r="C754" s="9"/>
      <c r="E754" s="13" t="s">
        <v>16</v>
      </c>
      <c r="F754" s="2" t="s">
        <v>29</v>
      </c>
      <c r="G754" s="2"/>
      <c r="H754" s="2"/>
      <c r="I754" s="2"/>
      <c r="J754" s="2"/>
    </row>
    <row r="755" spans="2:10" ht="30" customHeight="1" x14ac:dyDescent="0.3">
      <c r="B755" s="6" t="s">
        <v>0</v>
      </c>
      <c r="C755" s="9"/>
      <c r="E755" s="13"/>
      <c r="F755" s="2"/>
      <c r="G755" s="2"/>
      <c r="H755" s="2"/>
      <c r="I755" s="2"/>
      <c r="J755" s="2"/>
    </row>
    <row r="756" spans="2:10" ht="30" customHeight="1" x14ac:dyDescent="0.3">
      <c r="B756" s="6" t="s">
        <v>1</v>
      </c>
      <c r="C756" s="9"/>
      <c r="E756" s="13"/>
      <c r="F756" s="2"/>
      <c r="G756" s="2"/>
      <c r="H756" s="2"/>
      <c r="I756" s="2"/>
      <c r="J756" s="2"/>
    </row>
    <row r="757" spans="2:10" ht="30" customHeight="1" x14ac:dyDescent="0.3">
      <c r="B757" s="6" t="s">
        <v>2</v>
      </c>
      <c r="C757" s="14"/>
      <c r="E757" s="13"/>
      <c r="F757" s="2"/>
      <c r="G757" s="2"/>
      <c r="H757" s="2"/>
      <c r="I757" s="2"/>
      <c r="J757" s="2"/>
    </row>
    <row r="758" spans="2:10" ht="30" customHeight="1" x14ac:dyDescent="0.3">
      <c r="B758" s="5" t="s">
        <v>34</v>
      </c>
      <c r="C758" s="9"/>
      <c r="E758" s="13"/>
      <c r="F758" s="2"/>
      <c r="G758" s="2"/>
      <c r="H758" s="2"/>
      <c r="I758" s="2"/>
      <c r="J758" s="2"/>
    </row>
    <row r="759" spans="2:10" ht="30" customHeight="1" x14ac:dyDescent="0.3">
      <c r="B759" s="6" t="s">
        <v>8</v>
      </c>
      <c r="C759" s="9"/>
      <c r="E759" s="13">
        <v>2021</v>
      </c>
      <c r="F759" s="2">
        <v>2022</v>
      </c>
      <c r="G759" s="2">
        <v>2023</v>
      </c>
      <c r="H759" s="2"/>
      <c r="I759" s="2"/>
      <c r="J759" s="2"/>
    </row>
    <row r="760" spans="2:10" ht="30" customHeight="1" x14ac:dyDescent="0.3">
      <c r="B760" s="6" t="s">
        <v>9</v>
      </c>
      <c r="C760" s="9"/>
      <c r="E760" s="13"/>
      <c r="F760" s="2"/>
      <c r="G760" s="2"/>
      <c r="H760" s="2"/>
      <c r="I760" s="2"/>
      <c r="J760" s="2"/>
    </row>
    <row r="761" spans="2:10" ht="30" customHeight="1" x14ac:dyDescent="0.3">
      <c r="B761" s="6" t="s">
        <v>3</v>
      </c>
      <c r="C761" s="19"/>
      <c r="E761" s="13"/>
      <c r="F761" s="2"/>
      <c r="G761" s="2"/>
      <c r="H761" s="2"/>
      <c r="I761" s="2"/>
      <c r="J761" s="2"/>
    </row>
    <row r="762" spans="2:10" ht="30" customHeight="1" x14ac:dyDescent="0.3">
      <c r="B762" s="6" t="s">
        <v>10</v>
      </c>
      <c r="C762" s="9" t="s">
        <v>13</v>
      </c>
      <c r="E762" s="13"/>
      <c r="F762" s="2"/>
      <c r="G762" s="2"/>
      <c r="H762" s="2"/>
      <c r="I762" s="2"/>
      <c r="J762" s="2"/>
    </row>
    <row r="763" spans="2:10" ht="30" customHeight="1" x14ac:dyDescent="0.3">
      <c r="B763" s="6" t="s">
        <v>35</v>
      </c>
      <c r="C763" s="16"/>
      <c r="E763" s="13" t="s">
        <v>17</v>
      </c>
      <c r="F763" s="2" t="s">
        <v>18</v>
      </c>
      <c r="G763" s="2" t="s">
        <v>19</v>
      </c>
      <c r="H763" s="2" t="s">
        <v>20</v>
      </c>
      <c r="I763" s="2" t="s">
        <v>21</v>
      </c>
      <c r="J763" s="2"/>
    </row>
    <row r="764" spans="2:10" ht="30" customHeight="1" x14ac:dyDescent="0.3">
      <c r="B764" s="6" t="s">
        <v>11</v>
      </c>
      <c r="C764" s="9" t="s">
        <v>14</v>
      </c>
    </row>
    <row r="765" spans="2:10" ht="30" customHeight="1" x14ac:dyDescent="0.3">
      <c r="B765" s="6" t="s">
        <v>4</v>
      </c>
      <c r="C765" s="9"/>
    </row>
    <row r="766" spans="2:10" ht="30" customHeight="1" x14ac:dyDescent="0.3">
      <c r="B766" s="6" t="s">
        <v>12</v>
      </c>
      <c r="C766" s="9" t="s">
        <v>15</v>
      </c>
    </row>
    <row r="767" spans="2:10" ht="30" customHeight="1" x14ac:dyDescent="0.3">
      <c r="B767" s="6" t="s">
        <v>30</v>
      </c>
      <c r="C767" s="17">
        <f>IF(C763="Q1",C761*1.75,IF(C763="Q2",C761*1.5,IF(C763="Q3",C761*1.25,C761)))</f>
        <v>0</v>
      </c>
    </row>
    <row r="768" spans="2:10" ht="30" customHeight="1" x14ac:dyDescent="0.3">
      <c r="B768" s="5" t="s">
        <v>33</v>
      </c>
      <c r="C768" s="15"/>
    </row>
    <row r="769" spans="2:10" ht="44.25" customHeight="1" x14ac:dyDescent="0.3">
      <c r="B769" s="6" t="s">
        <v>23</v>
      </c>
      <c r="C769" s="9" t="s">
        <v>24</v>
      </c>
    </row>
    <row r="771" spans="2:10" ht="34.5" customHeight="1" x14ac:dyDescent="0.3">
      <c r="B771" s="3" t="s">
        <v>22</v>
      </c>
      <c r="C771" s="4">
        <f>C753+1</f>
        <v>43</v>
      </c>
      <c r="D771" s="11" t="str">
        <f>IF(C772="R","PCr=",IF(C772="C","PCc=",""))</f>
        <v/>
      </c>
      <c r="E771" s="12" t="str">
        <f>IF(C772="R",1/(C775)*C785*(5+C783),IF(C772="C",1/(C775)*(1+C783/5),""))</f>
        <v/>
      </c>
      <c r="F771" s="2"/>
      <c r="G771" s="2"/>
      <c r="H771" s="2"/>
      <c r="I771" s="2"/>
      <c r="J771" s="2"/>
    </row>
    <row r="772" spans="2:10" ht="28.8" x14ac:dyDescent="0.3">
      <c r="B772" s="5" t="s">
        <v>31</v>
      </c>
      <c r="C772" s="9"/>
      <c r="E772" s="13" t="s">
        <v>16</v>
      </c>
      <c r="F772" s="2" t="s">
        <v>29</v>
      </c>
      <c r="G772" s="2"/>
      <c r="H772" s="2"/>
      <c r="I772" s="2"/>
      <c r="J772" s="2"/>
    </row>
    <row r="773" spans="2:10" ht="30" customHeight="1" x14ac:dyDescent="0.3">
      <c r="B773" s="6" t="s">
        <v>0</v>
      </c>
      <c r="C773" s="9"/>
      <c r="E773" s="13"/>
      <c r="F773" s="2"/>
      <c r="G773" s="2"/>
      <c r="H773" s="2"/>
      <c r="I773" s="2"/>
      <c r="J773" s="2"/>
    </row>
    <row r="774" spans="2:10" ht="30" customHeight="1" x14ac:dyDescent="0.3">
      <c r="B774" s="6" t="s">
        <v>1</v>
      </c>
      <c r="C774" s="9"/>
      <c r="E774" s="13"/>
      <c r="F774" s="2"/>
      <c r="G774" s="2"/>
      <c r="H774" s="2"/>
      <c r="I774" s="2"/>
      <c r="J774" s="2"/>
    </row>
    <row r="775" spans="2:10" ht="30" customHeight="1" x14ac:dyDescent="0.3">
      <c r="B775" s="6" t="s">
        <v>2</v>
      </c>
      <c r="C775" s="14"/>
      <c r="E775" s="13"/>
      <c r="F775" s="2"/>
      <c r="G775" s="2"/>
      <c r="H775" s="2"/>
      <c r="I775" s="2"/>
      <c r="J775" s="2"/>
    </row>
    <row r="776" spans="2:10" ht="30" customHeight="1" x14ac:dyDescent="0.3">
      <c r="B776" s="5" t="s">
        <v>34</v>
      </c>
      <c r="C776" s="9"/>
      <c r="E776" s="13"/>
      <c r="F776" s="2"/>
      <c r="G776" s="2"/>
      <c r="H776" s="2"/>
      <c r="I776" s="2"/>
      <c r="J776" s="2"/>
    </row>
    <row r="777" spans="2:10" ht="30" customHeight="1" x14ac:dyDescent="0.3">
      <c r="B777" s="6" t="s">
        <v>8</v>
      </c>
      <c r="C777" s="9"/>
      <c r="E777" s="13">
        <v>2021</v>
      </c>
      <c r="F777" s="2">
        <v>2022</v>
      </c>
      <c r="G777" s="2">
        <v>2023</v>
      </c>
      <c r="H777" s="2"/>
      <c r="I777" s="2"/>
      <c r="J777" s="2"/>
    </row>
    <row r="778" spans="2:10" ht="30" customHeight="1" x14ac:dyDescent="0.3">
      <c r="B778" s="6" t="s">
        <v>9</v>
      </c>
      <c r="C778" s="9"/>
      <c r="E778" s="13"/>
      <c r="F778" s="2"/>
      <c r="G778" s="2"/>
      <c r="H778" s="2"/>
      <c r="I778" s="2"/>
      <c r="J778" s="2"/>
    </row>
    <row r="779" spans="2:10" ht="30" customHeight="1" x14ac:dyDescent="0.3">
      <c r="B779" s="6" t="s">
        <v>3</v>
      </c>
      <c r="C779" s="19"/>
      <c r="E779" s="13"/>
      <c r="F779" s="2"/>
      <c r="G779" s="2"/>
      <c r="H779" s="2"/>
      <c r="I779" s="2"/>
      <c r="J779" s="2"/>
    </row>
    <row r="780" spans="2:10" ht="30" customHeight="1" x14ac:dyDescent="0.3">
      <c r="B780" s="6" t="s">
        <v>10</v>
      </c>
      <c r="C780" s="9" t="s">
        <v>13</v>
      </c>
      <c r="E780" s="13"/>
      <c r="F780" s="2"/>
      <c r="G780" s="2"/>
      <c r="H780" s="2"/>
      <c r="I780" s="2"/>
      <c r="J780" s="2"/>
    </row>
    <row r="781" spans="2:10" ht="30" customHeight="1" x14ac:dyDescent="0.3">
      <c r="B781" s="6" t="s">
        <v>35</v>
      </c>
      <c r="C781" s="16"/>
      <c r="E781" s="13" t="s">
        <v>17</v>
      </c>
      <c r="F781" s="2" t="s">
        <v>18</v>
      </c>
      <c r="G781" s="2" t="s">
        <v>19</v>
      </c>
      <c r="H781" s="2" t="s">
        <v>20</v>
      </c>
      <c r="I781" s="2" t="s">
        <v>21</v>
      </c>
      <c r="J781" s="2"/>
    </row>
    <row r="782" spans="2:10" ht="30" customHeight="1" x14ac:dyDescent="0.3">
      <c r="B782" s="6" t="s">
        <v>11</v>
      </c>
      <c r="C782" s="9" t="s">
        <v>14</v>
      </c>
    </row>
    <row r="783" spans="2:10" ht="30" customHeight="1" x14ac:dyDescent="0.3">
      <c r="B783" s="6" t="s">
        <v>4</v>
      </c>
      <c r="C783" s="9"/>
    </row>
    <row r="784" spans="2:10" ht="30" customHeight="1" x14ac:dyDescent="0.3">
      <c r="B784" s="6" t="s">
        <v>12</v>
      </c>
      <c r="C784" s="9" t="s">
        <v>15</v>
      </c>
    </row>
    <row r="785" spans="2:10" ht="30" customHeight="1" x14ac:dyDescent="0.3">
      <c r="B785" s="6" t="s">
        <v>30</v>
      </c>
      <c r="C785" s="17">
        <f>IF(C781="Q1",C779*1.75,IF(C781="Q2",C779*1.5,IF(C781="Q3",C779*1.25,C779)))</f>
        <v>0</v>
      </c>
    </row>
    <row r="786" spans="2:10" ht="30" customHeight="1" x14ac:dyDescent="0.3">
      <c r="B786" s="5" t="s">
        <v>33</v>
      </c>
      <c r="C786" s="15"/>
    </row>
    <row r="787" spans="2:10" ht="44.25" customHeight="1" x14ac:dyDescent="0.3">
      <c r="B787" s="6" t="s">
        <v>23</v>
      </c>
      <c r="C787" s="9" t="s">
        <v>24</v>
      </c>
    </row>
    <row r="789" spans="2:10" ht="34.5" customHeight="1" x14ac:dyDescent="0.3">
      <c r="B789" s="3" t="s">
        <v>22</v>
      </c>
      <c r="C789" s="4">
        <f>C771+1</f>
        <v>44</v>
      </c>
      <c r="D789" s="11" t="str">
        <f>IF(C790="R","PCr=",IF(C790="C","PCc=",""))</f>
        <v/>
      </c>
      <c r="E789" s="12" t="str">
        <f>IF(C790="R",1/(C793)*C803*(5+C801),IF(C790="C",1/(C793)*(1+C801/5),""))</f>
        <v/>
      </c>
      <c r="F789" s="2"/>
      <c r="G789" s="2"/>
      <c r="H789" s="2"/>
      <c r="I789" s="2"/>
      <c r="J789" s="2"/>
    </row>
    <row r="790" spans="2:10" ht="28.8" x14ac:dyDescent="0.3">
      <c r="B790" s="5" t="s">
        <v>31</v>
      </c>
      <c r="C790" s="9"/>
      <c r="E790" s="13" t="s">
        <v>16</v>
      </c>
      <c r="F790" s="2" t="s">
        <v>29</v>
      </c>
      <c r="G790" s="2"/>
      <c r="H790" s="2"/>
      <c r="I790" s="2"/>
      <c r="J790" s="2"/>
    </row>
    <row r="791" spans="2:10" ht="30" customHeight="1" x14ac:dyDescent="0.3">
      <c r="B791" s="6" t="s">
        <v>0</v>
      </c>
      <c r="C791" s="9"/>
      <c r="E791" s="13"/>
      <c r="F791" s="2"/>
      <c r="G791" s="2"/>
      <c r="H791" s="2"/>
      <c r="I791" s="2"/>
      <c r="J791" s="2"/>
    </row>
    <row r="792" spans="2:10" ht="30" customHeight="1" x14ac:dyDescent="0.3">
      <c r="B792" s="6" t="s">
        <v>1</v>
      </c>
      <c r="C792" s="9"/>
      <c r="E792" s="13"/>
      <c r="F792" s="2"/>
      <c r="G792" s="2"/>
      <c r="H792" s="2"/>
      <c r="I792" s="2"/>
      <c r="J792" s="2"/>
    </row>
    <row r="793" spans="2:10" ht="30" customHeight="1" x14ac:dyDescent="0.3">
      <c r="B793" s="6" t="s">
        <v>2</v>
      </c>
      <c r="C793" s="14"/>
      <c r="E793" s="13"/>
      <c r="F793" s="2"/>
      <c r="G793" s="2"/>
      <c r="H793" s="2"/>
      <c r="I793" s="2"/>
      <c r="J793" s="2"/>
    </row>
    <row r="794" spans="2:10" ht="30" customHeight="1" x14ac:dyDescent="0.3">
      <c r="B794" s="5" t="s">
        <v>34</v>
      </c>
      <c r="C794" s="9"/>
      <c r="E794" s="13"/>
      <c r="F794" s="2"/>
      <c r="G794" s="2"/>
      <c r="H794" s="2"/>
      <c r="I794" s="2"/>
      <c r="J794" s="2"/>
    </row>
    <row r="795" spans="2:10" ht="30" customHeight="1" x14ac:dyDescent="0.3">
      <c r="B795" s="6" t="s">
        <v>8</v>
      </c>
      <c r="C795" s="9"/>
      <c r="E795" s="13">
        <v>2021</v>
      </c>
      <c r="F795" s="2">
        <v>2022</v>
      </c>
      <c r="G795" s="2">
        <v>2023</v>
      </c>
      <c r="H795" s="2"/>
      <c r="I795" s="2"/>
      <c r="J795" s="2"/>
    </row>
    <row r="796" spans="2:10" ht="30" customHeight="1" x14ac:dyDescent="0.3">
      <c r="B796" s="6" t="s">
        <v>9</v>
      </c>
      <c r="C796" s="9"/>
      <c r="E796" s="13"/>
      <c r="F796" s="2"/>
      <c r="G796" s="2"/>
      <c r="H796" s="2"/>
      <c r="I796" s="2"/>
      <c r="J796" s="2"/>
    </row>
    <row r="797" spans="2:10" ht="30" customHeight="1" x14ac:dyDescent="0.3">
      <c r="B797" s="6" t="s">
        <v>3</v>
      </c>
      <c r="C797" s="19"/>
      <c r="E797" s="13"/>
      <c r="F797" s="2"/>
      <c r="G797" s="2"/>
      <c r="H797" s="2"/>
      <c r="I797" s="2"/>
      <c r="J797" s="2"/>
    </row>
    <row r="798" spans="2:10" ht="30" customHeight="1" x14ac:dyDescent="0.3">
      <c r="B798" s="6" t="s">
        <v>10</v>
      </c>
      <c r="C798" s="9" t="s">
        <v>13</v>
      </c>
      <c r="E798" s="13"/>
      <c r="F798" s="2"/>
      <c r="G798" s="2"/>
      <c r="H798" s="2"/>
      <c r="I798" s="2"/>
      <c r="J798" s="2"/>
    </row>
    <row r="799" spans="2:10" ht="30" customHeight="1" x14ac:dyDescent="0.3">
      <c r="B799" s="6" t="s">
        <v>35</v>
      </c>
      <c r="C799" s="16"/>
      <c r="E799" s="13" t="s">
        <v>17</v>
      </c>
      <c r="F799" s="2" t="s">
        <v>18</v>
      </c>
      <c r="G799" s="2" t="s">
        <v>19</v>
      </c>
      <c r="H799" s="2" t="s">
        <v>20</v>
      </c>
      <c r="I799" s="2" t="s">
        <v>21</v>
      </c>
      <c r="J799" s="2"/>
    </row>
    <row r="800" spans="2:10" ht="30" customHeight="1" x14ac:dyDescent="0.3">
      <c r="B800" s="6" t="s">
        <v>11</v>
      </c>
      <c r="C800" s="9" t="s">
        <v>14</v>
      </c>
    </row>
    <row r="801" spans="2:10" ht="30" customHeight="1" x14ac:dyDescent="0.3">
      <c r="B801" s="6" t="s">
        <v>4</v>
      </c>
      <c r="C801" s="9"/>
    </row>
    <row r="802" spans="2:10" ht="30" customHeight="1" x14ac:dyDescent="0.3">
      <c r="B802" s="6" t="s">
        <v>12</v>
      </c>
      <c r="C802" s="9" t="s">
        <v>15</v>
      </c>
    </row>
    <row r="803" spans="2:10" ht="30" customHeight="1" x14ac:dyDescent="0.3">
      <c r="B803" s="6" t="s">
        <v>30</v>
      </c>
      <c r="C803" s="17">
        <f>IF(C799="Q1",C797*1.75,IF(C799="Q2",C797*1.5,IF(C799="Q3",C797*1.25,C797)))</f>
        <v>0</v>
      </c>
    </row>
    <row r="804" spans="2:10" ht="30" customHeight="1" x14ac:dyDescent="0.3">
      <c r="B804" s="5" t="s">
        <v>33</v>
      </c>
      <c r="C804" s="15"/>
    </row>
    <row r="805" spans="2:10" ht="44.25" customHeight="1" x14ac:dyDescent="0.3">
      <c r="B805" s="6" t="s">
        <v>23</v>
      </c>
      <c r="C805" s="9" t="s">
        <v>24</v>
      </c>
    </row>
    <row r="807" spans="2:10" ht="34.5" customHeight="1" x14ac:dyDescent="0.3">
      <c r="B807" s="3" t="s">
        <v>22</v>
      </c>
      <c r="C807" s="4">
        <f>C789+1</f>
        <v>45</v>
      </c>
      <c r="D807" s="11" t="str">
        <f>IF(C808="R","PCr=",IF(C808="C","PCc=",""))</f>
        <v/>
      </c>
      <c r="E807" s="12" t="str">
        <f>IF(C808="R",1/(C811)*C821*(5+C819),IF(C808="C",1/(C811)*(1+C819/5),""))</f>
        <v/>
      </c>
      <c r="F807" s="2"/>
      <c r="G807" s="2"/>
      <c r="H807" s="2"/>
      <c r="I807" s="2"/>
      <c r="J807" s="2"/>
    </row>
    <row r="808" spans="2:10" ht="28.8" x14ac:dyDescent="0.3">
      <c r="B808" s="5" t="s">
        <v>31</v>
      </c>
      <c r="C808" s="9"/>
      <c r="E808" s="13" t="s">
        <v>16</v>
      </c>
      <c r="F808" s="2" t="s">
        <v>29</v>
      </c>
      <c r="G808" s="2"/>
      <c r="H808" s="2"/>
      <c r="I808" s="2"/>
      <c r="J808" s="2"/>
    </row>
    <row r="809" spans="2:10" ht="30" customHeight="1" x14ac:dyDescent="0.3">
      <c r="B809" s="6" t="s">
        <v>0</v>
      </c>
      <c r="C809" s="9"/>
      <c r="E809" s="13"/>
      <c r="F809" s="2"/>
      <c r="G809" s="2"/>
      <c r="H809" s="2"/>
      <c r="I809" s="2"/>
      <c r="J809" s="2"/>
    </row>
    <row r="810" spans="2:10" ht="30" customHeight="1" x14ac:dyDescent="0.3">
      <c r="B810" s="6" t="s">
        <v>1</v>
      </c>
      <c r="C810" s="9"/>
      <c r="E810" s="13"/>
      <c r="F810" s="2"/>
      <c r="G810" s="2"/>
      <c r="H810" s="2"/>
      <c r="I810" s="2"/>
      <c r="J810" s="2"/>
    </row>
    <row r="811" spans="2:10" ht="30" customHeight="1" x14ac:dyDescent="0.3">
      <c r="B811" s="6" t="s">
        <v>2</v>
      </c>
      <c r="C811" s="14"/>
      <c r="E811" s="13"/>
      <c r="F811" s="2"/>
      <c r="G811" s="2"/>
      <c r="H811" s="2"/>
      <c r="I811" s="2"/>
      <c r="J811" s="2"/>
    </row>
    <row r="812" spans="2:10" ht="30" customHeight="1" x14ac:dyDescent="0.3">
      <c r="B812" s="5" t="s">
        <v>34</v>
      </c>
      <c r="C812" s="9"/>
      <c r="E812" s="13"/>
      <c r="F812" s="2"/>
      <c r="G812" s="2"/>
      <c r="H812" s="2"/>
      <c r="I812" s="2"/>
      <c r="J812" s="2"/>
    </row>
    <row r="813" spans="2:10" ht="30" customHeight="1" x14ac:dyDescent="0.3">
      <c r="B813" s="6" t="s">
        <v>8</v>
      </c>
      <c r="C813" s="9"/>
      <c r="E813" s="13">
        <v>2021</v>
      </c>
      <c r="F813" s="2">
        <v>2022</v>
      </c>
      <c r="G813" s="2">
        <v>2023</v>
      </c>
      <c r="H813" s="2"/>
      <c r="I813" s="2"/>
      <c r="J813" s="2"/>
    </row>
    <row r="814" spans="2:10" ht="30" customHeight="1" x14ac:dyDescent="0.3">
      <c r="B814" s="6" t="s">
        <v>9</v>
      </c>
      <c r="C814" s="9"/>
      <c r="E814" s="13"/>
      <c r="F814" s="2"/>
      <c r="G814" s="2"/>
      <c r="H814" s="2"/>
      <c r="I814" s="2"/>
      <c r="J814" s="2"/>
    </row>
    <row r="815" spans="2:10" ht="30" customHeight="1" x14ac:dyDescent="0.3">
      <c r="B815" s="6" t="s">
        <v>3</v>
      </c>
      <c r="C815" s="19"/>
      <c r="E815" s="13"/>
      <c r="F815" s="2"/>
      <c r="G815" s="2"/>
      <c r="H815" s="2"/>
      <c r="I815" s="2"/>
      <c r="J815" s="2"/>
    </row>
    <row r="816" spans="2:10" ht="30" customHeight="1" x14ac:dyDescent="0.3">
      <c r="B816" s="6" t="s">
        <v>10</v>
      </c>
      <c r="C816" s="9" t="s">
        <v>13</v>
      </c>
      <c r="E816" s="13"/>
      <c r="F816" s="2"/>
      <c r="G816" s="2"/>
      <c r="H816" s="2"/>
      <c r="I816" s="2"/>
      <c r="J816" s="2"/>
    </row>
    <row r="817" spans="2:10" ht="30" customHeight="1" x14ac:dyDescent="0.3">
      <c r="B817" s="6" t="s">
        <v>35</v>
      </c>
      <c r="C817" s="16"/>
      <c r="E817" s="13" t="s">
        <v>17</v>
      </c>
      <c r="F817" s="2" t="s">
        <v>18</v>
      </c>
      <c r="G817" s="2" t="s">
        <v>19</v>
      </c>
      <c r="H817" s="2" t="s">
        <v>20</v>
      </c>
      <c r="I817" s="2" t="s">
        <v>21</v>
      </c>
      <c r="J817" s="2"/>
    </row>
    <row r="818" spans="2:10" ht="30" customHeight="1" x14ac:dyDescent="0.3">
      <c r="B818" s="6" t="s">
        <v>11</v>
      </c>
      <c r="C818" s="9" t="s">
        <v>14</v>
      </c>
    </row>
    <row r="819" spans="2:10" ht="30" customHeight="1" x14ac:dyDescent="0.3">
      <c r="B819" s="6" t="s">
        <v>4</v>
      </c>
      <c r="C819" s="9"/>
    </row>
    <row r="820" spans="2:10" ht="30" customHeight="1" x14ac:dyDescent="0.3">
      <c r="B820" s="6" t="s">
        <v>12</v>
      </c>
      <c r="C820" s="9" t="s">
        <v>15</v>
      </c>
    </row>
    <row r="821" spans="2:10" ht="30" customHeight="1" x14ac:dyDescent="0.3">
      <c r="B821" s="6" t="s">
        <v>30</v>
      </c>
      <c r="C821" s="17">
        <f>IF(C817="Q1",C815*1.75,IF(C817="Q2",C815*1.5,IF(C817="Q3",C815*1.25,C815)))</f>
        <v>0</v>
      </c>
    </row>
    <row r="822" spans="2:10" ht="30" customHeight="1" x14ac:dyDescent="0.3">
      <c r="B822" s="5" t="s">
        <v>33</v>
      </c>
      <c r="C822" s="15"/>
    </row>
    <row r="823" spans="2:10" ht="44.25" customHeight="1" x14ac:dyDescent="0.3">
      <c r="B823" s="6" t="s">
        <v>23</v>
      </c>
      <c r="C823" s="9" t="s">
        <v>24</v>
      </c>
    </row>
    <row r="825" spans="2:10" ht="34.5" customHeight="1" x14ac:dyDescent="0.3">
      <c r="B825" s="3" t="s">
        <v>22</v>
      </c>
      <c r="C825" s="4">
        <f>C807+1</f>
        <v>46</v>
      </c>
      <c r="D825" s="11" t="str">
        <f>IF(C826="R","PCr=",IF(C826="C","PCc=",""))</f>
        <v/>
      </c>
      <c r="E825" s="12" t="str">
        <f>IF(C826="R",1/(C829)*C839*(5+C837),IF(C826="C",1/(C829)*(1+C837/5),""))</f>
        <v/>
      </c>
      <c r="F825" s="2"/>
      <c r="G825" s="2"/>
      <c r="H825" s="2"/>
      <c r="I825" s="2"/>
      <c r="J825" s="2"/>
    </row>
    <row r="826" spans="2:10" ht="28.8" x14ac:dyDescent="0.3">
      <c r="B826" s="5" t="s">
        <v>31</v>
      </c>
      <c r="C826" s="9"/>
      <c r="E826" s="13" t="s">
        <v>16</v>
      </c>
      <c r="F826" s="2" t="s">
        <v>29</v>
      </c>
      <c r="G826" s="2"/>
      <c r="H826" s="2"/>
      <c r="I826" s="2"/>
      <c r="J826" s="2"/>
    </row>
    <row r="827" spans="2:10" ht="30" customHeight="1" x14ac:dyDescent="0.3">
      <c r="B827" s="6" t="s">
        <v>0</v>
      </c>
      <c r="C827" s="9"/>
      <c r="E827" s="13"/>
      <c r="F827" s="2"/>
      <c r="G827" s="2"/>
      <c r="H827" s="2"/>
      <c r="I827" s="2"/>
      <c r="J827" s="2"/>
    </row>
    <row r="828" spans="2:10" ht="30" customHeight="1" x14ac:dyDescent="0.3">
      <c r="B828" s="6" t="s">
        <v>1</v>
      </c>
      <c r="C828" s="9"/>
      <c r="E828" s="13"/>
      <c r="F828" s="2"/>
      <c r="G828" s="2"/>
      <c r="H828" s="2"/>
      <c r="I828" s="2"/>
      <c r="J828" s="2"/>
    </row>
    <row r="829" spans="2:10" ht="30" customHeight="1" x14ac:dyDescent="0.3">
      <c r="B829" s="6" t="s">
        <v>2</v>
      </c>
      <c r="C829" s="14"/>
      <c r="E829" s="13"/>
      <c r="F829" s="2"/>
      <c r="G829" s="2"/>
      <c r="H829" s="2"/>
      <c r="I829" s="2"/>
      <c r="J829" s="2"/>
    </row>
    <row r="830" spans="2:10" ht="30" customHeight="1" x14ac:dyDescent="0.3">
      <c r="B830" s="5" t="s">
        <v>34</v>
      </c>
      <c r="C830" s="9"/>
      <c r="E830" s="13"/>
      <c r="F830" s="2"/>
      <c r="G830" s="2"/>
      <c r="H830" s="2"/>
      <c r="I830" s="2"/>
      <c r="J830" s="2"/>
    </row>
    <row r="831" spans="2:10" ht="30" customHeight="1" x14ac:dyDescent="0.3">
      <c r="B831" s="6" t="s">
        <v>8</v>
      </c>
      <c r="C831" s="9"/>
      <c r="E831" s="13">
        <v>2021</v>
      </c>
      <c r="F831" s="2">
        <v>2022</v>
      </c>
      <c r="G831" s="2">
        <v>2023</v>
      </c>
      <c r="H831" s="2"/>
      <c r="I831" s="2"/>
      <c r="J831" s="2"/>
    </row>
    <row r="832" spans="2:10" ht="30" customHeight="1" x14ac:dyDescent="0.3">
      <c r="B832" s="6" t="s">
        <v>9</v>
      </c>
      <c r="C832" s="9"/>
      <c r="E832" s="13"/>
      <c r="F832" s="2"/>
      <c r="G832" s="2"/>
      <c r="H832" s="2"/>
      <c r="I832" s="2"/>
      <c r="J832" s="2"/>
    </row>
    <row r="833" spans="2:10" ht="30" customHeight="1" x14ac:dyDescent="0.3">
      <c r="B833" s="6" t="s">
        <v>3</v>
      </c>
      <c r="C833" s="19"/>
      <c r="E833" s="13"/>
      <c r="F833" s="2"/>
      <c r="G833" s="2"/>
      <c r="H833" s="2"/>
      <c r="I833" s="2"/>
      <c r="J833" s="2"/>
    </row>
    <row r="834" spans="2:10" ht="30" customHeight="1" x14ac:dyDescent="0.3">
      <c r="B834" s="6" t="s">
        <v>10</v>
      </c>
      <c r="C834" s="9" t="s">
        <v>13</v>
      </c>
      <c r="E834" s="13"/>
      <c r="F834" s="2"/>
      <c r="G834" s="2"/>
      <c r="H834" s="2"/>
      <c r="I834" s="2"/>
      <c r="J834" s="2"/>
    </row>
    <row r="835" spans="2:10" ht="30" customHeight="1" x14ac:dyDescent="0.3">
      <c r="B835" s="6" t="s">
        <v>35</v>
      </c>
      <c r="C835" s="16"/>
      <c r="E835" s="13" t="s">
        <v>17</v>
      </c>
      <c r="F835" s="2" t="s">
        <v>18</v>
      </c>
      <c r="G835" s="2" t="s">
        <v>19</v>
      </c>
      <c r="H835" s="2" t="s">
        <v>20</v>
      </c>
      <c r="I835" s="2" t="s">
        <v>21</v>
      </c>
      <c r="J835" s="2"/>
    </row>
    <row r="836" spans="2:10" ht="30" customHeight="1" x14ac:dyDescent="0.3">
      <c r="B836" s="6" t="s">
        <v>11</v>
      </c>
      <c r="C836" s="9" t="s">
        <v>14</v>
      </c>
    </row>
    <row r="837" spans="2:10" ht="30" customHeight="1" x14ac:dyDescent="0.3">
      <c r="B837" s="6" t="s">
        <v>4</v>
      </c>
      <c r="C837" s="9"/>
    </row>
    <row r="838" spans="2:10" ht="30" customHeight="1" x14ac:dyDescent="0.3">
      <c r="B838" s="6" t="s">
        <v>12</v>
      </c>
      <c r="C838" s="9" t="s">
        <v>15</v>
      </c>
    </row>
    <row r="839" spans="2:10" ht="30" customHeight="1" x14ac:dyDescent="0.3">
      <c r="B839" s="6" t="s">
        <v>30</v>
      </c>
      <c r="C839" s="17">
        <f>IF(C835="Q1",C833*1.75,IF(C835="Q2",C833*1.5,IF(C835="Q3",C833*1.25,C833)))</f>
        <v>0</v>
      </c>
    </row>
    <row r="840" spans="2:10" ht="30" customHeight="1" x14ac:dyDescent="0.3">
      <c r="B840" s="5" t="s">
        <v>33</v>
      </c>
      <c r="C840" s="15"/>
    </row>
    <row r="841" spans="2:10" ht="44.25" customHeight="1" x14ac:dyDescent="0.3">
      <c r="B841" s="6" t="s">
        <v>23</v>
      </c>
      <c r="C841" s="9" t="s">
        <v>24</v>
      </c>
    </row>
    <row r="843" spans="2:10" ht="34.5" customHeight="1" x14ac:dyDescent="0.3">
      <c r="B843" s="3" t="s">
        <v>22</v>
      </c>
      <c r="C843" s="4">
        <f>C825+1</f>
        <v>47</v>
      </c>
      <c r="D843" s="11" t="str">
        <f>IF(C844="R","PCr=",IF(C844="C","PCc=",""))</f>
        <v/>
      </c>
      <c r="E843" s="12" t="str">
        <f>IF(C844="R",1/(C847)*C857*(5+C855),IF(C844="C",1/(C847)*(1+C855/5),""))</f>
        <v/>
      </c>
      <c r="F843" s="2"/>
      <c r="G843" s="2"/>
      <c r="H843" s="2"/>
      <c r="I843" s="2"/>
      <c r="J843" s="2"/>
    </row>
    <row r="844" spans="2:10" ht="28.8" x14ac:dyDescent="0.3">
      <c r="B844" s="5" t="s">
        <v>31</v>
      </c>
      <c r="C844" s="9"/>
      <c r="E844" s="13" t="s">
        <v>16</v>
      </c>
      <c r="F844" s="2" t="s">
        <v>29</v>
      </c>
      <c r="G844" s="2"/>
      <c r="H844" s="2"/>
      <c r="I844" s="2"/>
      <c r="J844" s="2"/>
    </row>
    <row r="845" spans="2:10" ht="30" customHeight="1" x14ac:dyDescent="0.3">
      <c r="B845" s="6" t="s">
        <v>0</v>
      </c>
      <c r="C845" s="9"/>
      <c r="E845" s="13"/>
      <c r="F845" s="2"/>
      <c r="G845" s="2"/>
      <c r="H845" s="2"/>
      <c r="I845" s="2"/>
      <c r="J845" s="2"/>
    </row>
    <row r="846" spans="2:10" ht="30" customHeight="1" x14ac:dyDescent="0.3">
      <c r="B846" s="6" t="s">
        <v>1</v>
      </c>
      <c r="C846" s="9"/>
      <c r="E846" s="13"/>
      <c r="F846" s="2"/>
      <c r="G846" s="2"/>
      <c r="H846" s="2"/>
      <c r="I846" s="2"/>
      <c r="J846" s="2"/>
    </row>
    <row r="847" spans="2:10" ht="30" customHeight="1" x14ac:dyDescent="0.3">
      <c r="B847" s="6" t="s">
        <v>2</v>
      </c>
      <c r="C847" s="14"/>
      <c r="E847" s="13"/>
      <c r="F847" s="2"/>
      <c r="G847" s="2"/>
      <c r="H847" s="2"/>
      <c r="I847" s="2"/>
      <c r="J847" s="2"/>
    </row>
    <row r="848" spans="2:10" ht="30" customHeight="1" x14ac:dyDescent="0.3">
      <c r="B848" s="5" t="s">
        <v>34</v>
      </c>
      <c r="C848" s="9"/>
      <c r="E848" s="13"/>
      <c r="F848" s="2"/>
      <c r="G848" s="2"/>
      <c r="H848" s="2"/>
      <c r="I848" s="2"/>
      <c r="J848" s="2"/>
    </row>
    <row r="849" spans="2:10" ht="30" customHeight="1" x14ac:dyDescent="0.3">
      <c r="B849" s="6" t="s">
        <v>8</v>
      </c>
      <c r="C849" s="9"/>
      <c r="E849" s="13">
        <v>2021</v>
      </c>
      <c r="F849" s="2">
        <v>2022</v>
      </c>
      <c r="G849" s="2">
        <v>2023</v>
      </c>
      <c r="H849" s="2"/>
      <c r="I849" s="2"/>
      <c r="J849" s="2"/>
    </row>
    <row r="850" spans="2:10" ht="30" customHeight="1" x14ac:dyDescent="0.3">
      <c r="B850" s="6" t="s">
        <v>9</v>
      </c>
      <c r="C850" s="9"/>
      <c r="E850" s="13"/>
      <c r="F850" s="2"/>
      <c r="G850" s="2"/>
      <c r="H850" s="2"/>
      <c r="I850" s="2"/>
      <c r="J850" s="2"/>
    </row>
    <row r="851" spans="2:10" ht="30" customHeight="1" x14ac:dyDescent="0.3">
      <c r="B851" s="6" t="s">
        <v>3</v>
      </c>
      <c r="C851" s="19"/>
      <c r="E851" s="13"/>
      <c r="F851" s="2"/>
      <c r="G851" s="2"/>
      <c r="H851" s="2"/>
      <c r="I851" s="2"/>
      <c r="J851" s="2"/>
    </row>
    <row r="852" spans="2:10" ht="30" customHeight="1" x14ac:dyDescent="0.3">
      <c r="B852" s="6" t="s">
        <v>10</v>
      </c>
      <c r="C852" s="9" t="s">
        <v>13</v>
      </c>
      <c r="E852" s="13"/>
      <c r="F852" s="2"/>
      <c r="G852" s="2"/>
      <c r="H852" s="2"/>
      <c r="I852" s="2"/>
      <c r="J852" s="2"/>
    </row>
    <row r="853" spans="2:10" ht="30" customHeight="1" x14ac:dyDescent="0.3">
      <c r="B853" s="6" t="s">
        <v>35</v>
      </c>
      <c r="C853" s="16"/>
      <c r="E853" s="13" t="s">
        <v>17</v>
      </c>
      <c r="F853" s="2" t="s">
        <v>18</v>
      </c>
      <c r="G853" s="2" t="s">
        <v>19</v>
      </c>
      <c r="H853" s="2" t="s">
        <v>20</v>
      </c>
      <c r="I853" s="2" t="s">
        <v>21</v>
      </c>
      <c r="J853" s="2"/>
    </row>
    <row r="854" spans="2:10" ht="30" customHeight="1" x14ac:dyDescent="0.3">
      <c r="B854" s="6" t="s">
        <v>11</v>
      </c>
      <c r="C854" s="9" t="s">
        <v>14</v>
      </c>
    </row>
    <row r="855" spans="2:10" ht="30" customHeight="1" x14ac:dyDescent="0.3">
      <c r="B855" s="6" t="s">
        <v>4</v>
      </c>
      <c r="C855" s="9"/>
    </row>
    <row r="856" spans="2:10" ht="30" customHeight="1" x14ac:dyDescent="0.3">
      <c r="B856" s="6" t="s">
        <v>12</v>
      </c>
      <c r="C856" s="9" t="s">
        <v>15</v>
      </c>
    </row>
    <row r="857" spans="2:10" ht="30" customHeight="1" x14ac:dyDescent="0.3">
      <c r="B857" s="6" t="s">
        <v>30</v>
      </c>
      <c r="C857" s="17">
        <f>IF(C853="Q1",C851*1.75,IF(C853="Q2",C851*1.5,IF(C853="Q3",C851*1.25,C851)))</f>
        <v>0</v>
      </c>
    </row>
    <row r="858" spans="2:10" ht="30" customHeight="1" x14ac:dyDescent="0.3">
      <c r="B858" s="5" t="s">
        <v>33</v>
      </c>
      <c r="C858" s="15"/>
    </row>
    <row r="859" spans="2:10" ht="44.25" customHeight="1" x14ac:dyDescent="0.3">
      <c r="B859" s="6" t="s">
        <v>23</v>
      </c>
      <c r="C859" s="9" t="s">
        <v>24</v>
      </c>
    </row>
    <row r="861" spans="2:10" ht="34.5" customHeight="1" x14ac:dyDescent="0.3">
      <c r="B861" s="3" t="s">
        <v>22</v>
      </c>
      <c r="C861" s="4">
        <f>C843+1</f>
        <v>48</v>
      </c>
      <c r="D861" s="11" t="str">
        <f>IF(C862="R","PCr=",IF(C862="C","PCc=",""))</f>
        <v/>
      </c>
      <c r="E861" s="12" t="str">
        <f>IF(C862="R",1/(C865)*C875*(5+C873),IF(C862="C",1/(C865)*(1+C873/5),""))</f>
        <v/>
      </c>
      <c r="F861" s="2"/>
      <c r="G861" s="2"/>
      <c r="H861" s="2"/>
      <c r="I861" s="2"/>
      <c r="J861" s="2"/>
    </row>
    <row r="862" spans="2:10" ht="28.8" x14ac:dyDescent="0.3">
      <c r="B862" s="5" t="s">
        <v>31</v>
      </c>
      <c r="C862" s="9"/>
      <c r="E862" s="13" t="s">
        <v>16</v>
      </c>
      <c r="F862" s="2" t="s">
        <v>29</v>
      </c>
      <c r="G862" s="2"/>
      <c r="H862" s="2"/>
      <c r="I862" s="2"/>
      <c r="J862" s="2"/>
    </row>
    <row r="863" spans="2:10" ht="30" customHeight="1" x14ac:dyDescent="0.3">
      <c r="B863" s="6" t="s">
        <v>0</v>
      </c>
      <c r="C863" s="9"/>
      <c r="E863" s="13"/>
      <c r="F863" s="2"/>
      <c r="G863" s="2"/>
      <c r="H863" s="2"/>
      <c r="I863" s="2"/>
      <c r="J863" s="2"/>
    </row>
    <row r="864" spans="2:10" ht="30" customHeight="1" x14ac:dyDescent="0.3">
      <c r="B864" s="6" t="s">
        <v>1</v>
      </c>
      <c r="C864" s="9"/>
      <c r="E864" s="13"/>
      <c r="F864" s="2"/>
      <c r="G864" s="2"/>
      <c r="H864" s="2"/>
      <c r="I864" s="2"/>
      <c r="J864" s="2"/>
    </row>
    <row r="865" spans="2:10" ht="30" customHeight="1" x14ac:dyDescent="0.3">
      <c r="B865" s="6" t="s">
        <v>2</v>
      </c>
      <c r="C865" s="14"/>
      <c r="E865" s="13"/>
      <c r="F865" s="2"/>
      <c r="G865" s="2"/>
      <c r="H865" s="2"/>
      <c r="I865" s="2"/>
      <c r="J865" s="2"/>
    </row>
    <row r="866" spans="2:10" ht="30" customHeight="1" x14ac:dyDescent="0.3">
      <c r="B866" s="5" t="s">
        <v>34</v>
      </c>
      <c r="C866" s="9"/>
      <c r="E866" s="13"/>
      <c r="F866" s="2"/>
      <c r="G866" s="2"/>
      <c r="H866" s="2"/>
      <c r="I866" s="2"/>
      <c r="J866" s="2"/>
    </row>
    <row r="867" spans="2:10" ht="30" customHeight="1" x14ac:dyDescent="0.3">
      <c r="B867" s="6" t="s">
        <v>8</v>
      </c>
      <c r="C867" s="9"/>
      <c r="E867" s="13">
        <v>2021</v>
      </c>
      <c r="F867" s="2">
        <v>2022</v>
      </c>
      <c r="G867" s="2">
        <v>2023</v>
      </c>
      <c r="H867" s="2"/>
      <c r="I867" s="2"/>
      <c r="J867" s="2"/>
    </row>
    <row r="868" spans="2:10" ht="30" customHeight="1" x14ac:dyDescent="0.3">
      <c r="B868" s="6" t="s">
        <v>9</v>
      </c>
      <c r="C868" s="9"/>
      <c r="E868" s="13"/>
      <c r="F868" s="2"/>
      <c r="G868" s="2"/>
      <c r="H868" s="2"/>
      <c r="I868" s="2"/>
      <c r="J868" s="2"/>
    </row>
    <row r="869" spans="2:10" ht="30" customHeight="1" x14ac:dyDescent="0.3">
      <c r="B869" s="6" t="s">
        <v>3</v>
      </c>
      <c r="C869" s="19"/>
      <c r="E869" s="13"/>
      <c r="F869" s="2"/>
      <c r="G869" s="2"/>
      <c r="H869" s="2"/>
      <c r="I869" s="2"/>
      <c r="J869" s="2"/>
    </row>
    <row r="870" spans="2:10" ht="30" customHeight="1" x14ac:dyDescent="0.3">
      <c r="B870" s="6" t="s">
        <v>10</v>
      </c>
      <c r="C870" s="9" t="s">
        <v>13</v>
      </c>
      <c r="E870" s="13"/>
      <c r="F870" s="2"/>
      <c r="G870" s="2"/>
      <c r="H870" s="2"/>
      <c r="I870" s="2"/>
      <c r="J870" s="2"/>
    </row>
    <row r="871" spans="2:10" ht="30" customHeight="1" x14ac:dyDescent="0.3">
      <c r="B871" s="6" t="s">
        <v>35</v>
      </c>
      <c r="C871" s="16"/>
      <c r="E871" s="13" t="s">
        <v>17</v>
      </c>
      <c r="F871" s="2" t="s">
        <v>18</v>
      </c>
      <c r="G871" s="2" t="s">
        <v>19</v>
      </c>
      <c r="H871" s="2" t="s">
        <v>20</v>
      </c>
      <c r="I871" s="2" t="s">
        <v>21</v>
      </c>
      <c r="J871" s="2"/>
    </row>
    <row r="872" spans="2:10" ht="30" customHeight="1" x14ac:dyDescent="0.3">
      <c r="B872" s="6" t="s">
        <v>11</v>
      </c>
      <c r="C872" s="9" t="s">
        <v>14</v>
      </c>
    </row>
    <row r="873" spans="2:10" ht="30" customHeight="1" x14ac:dyDescent="0.3">
      <c r="B873" s="6" t="s">
        <v>4</v>
      </c>
      <c r="C873" s="9"/>
    </row>
    <row r="874" spans="2:10" ht="30" customHeight="1" x14ac:dyDescent="0.3">
      <c r="B874" s="6" t="s">
        <v>12</v>
      </c>
      <c r="C874" s="9" t="s">
        <v>15</v>
      </c>
    </row>
    <row r="875" spans="2:10" ht="30" customHeight="1" x14ac:dyDescent="0.3">
      <c r="B875" s="6" t="s">
        <v>30</v>
      </c>
      <c r="C875" s="17">
        <f>IF(C871="Q1",C869*1.75,IF(C871="Q2",C869*1.5,IF(C871="Q3",C869*1.25,C869)))</f>
        <v>0</v>
      </c>
    </row>
    <row r="876" spans="2:10" ht="30" customHeight="1" x14ac:dyDescent="0.3">
      <c r="B876" s="5" t="s">
        <v>33</v>
      </c>
      <c r="C876" s="15"/>
    </row>
    <row r="877" spans="2:10" ht="44.25" customHeight="1" x14ac:dyDescent="0.3">
      <c r="B877" s="6" t="s">
        <v>23</v>
      </c>
      <c r="C877" s="9" t="s">
        <v>24</v>
      </c>
    </row>
    <row r="879" spans="2:10" ht="34.5" customHeight="1" x14ac:dyDescent="0.3">
      <c r="B879" s="3" t="s">
        <v>22</v>
      </c>
      <c r="C879" s="4">
        <f>C861+1</f>
        <v>49</v>
      </c>
      <c r="D879" s="11" t="str">
        <f>IF(C880="R","PCr=",IF(C880="C","PCc=",""))</f>
        <v/>
      </c>
      <c r="E879" s="12" t="str">
        <f>IF(C880="R",1/(C883)*C893*(5+C891),IF(C880="C",1/(C883)*(1+C891/5),""))</f>
        <v/>
      </c>
      <c r="F879" s="2"/>
      <c r="G879" s="2"/>
      <c r="H879" s="2"/>
      <c r="I879" s="2"/>
      <c r="J879" s="2"/>
    </row>
    <row r="880" spans="2:10" ht="28.8" x14ac:dyDescent="0.3">
      <c r="B880" s="5" t="s">
        <v>31</v>
      </c>
      <c r="C880" s="9"/>
      <c r="E880" s="13" t="s">
        <v>16</v>
      </c>
      <c r="F880" s="2" t="s">
        <v>29</v>
      </c>
      <c r="G880" s="2"/>
      <c r="H880" s="2"/>
      <c r="I880" s="2"/>
      <c r="J880" s="2"/>
    </row>
    <row r="881" spans="2:10" ht="30" customHeight="1" x14ac:dyDescent="0.3">
      <c r="B881" s="6" t="s">
        <v>0</v>
      </c>
      <c r="C881" s="9"/>
      <c r="E881" s="13"/>
      <c r="F881" s="2"/>
      <c r="G881" s="2"/>
      <c r="H881" s="2"/>
      <c r="I881" s="2"/>
      <c r="J881" s="2"/>
    </row>
    <row r="882" spans="2:10" ht="30" customHeight="1" x14ac:dyDescent="0.3">
      <c r="B882" s="6" t="s">
        <v>1</v>
      </c>
      <c r="C882" s="9"/>
      <c r="E882" s="13"/>
      <c r="F882" s="2"/>
      <c r="G882" s="2"/>
      <c r="H882" s="2"/>
      <c r="I882" s="2"/>
      <c r="J882" s="2"/>
    </row>
    <row r="883" spans="2:10" ht="30" customHeight="1" x14ac:dyDescent="0.3">
      <c r="B883" s="6" t="s">
        <v>2</v>
      </c>
      <c r="C883" s="14"/>
      <c r="E883" s="13"/>
      <c r="F883" s="2"/>
      <c r="G883" s="2"/>
      <c r="H883" s="2"/>
      <c r="I883" s="2"/>
      <c r="J883" s="2"/>
    </row>
    <row r="884" spans="2:10" ht="30" customHeight="1" x14ac:dyDescent="0.3">
      <c r="B884" s="5" t="s">
        <v>34</v>
      </c>
      <c r="C884" s="9"/>
      <c r="E884" s="13"/>
      <c r="F884" s="2"/>
      <c r="G884" s="2"/>
      <c r="H884" s="2"/>
      <c r="I884" s="2"/>
      <c r="J884" s="2"/>
    </row>
    <row r="885" spans="2:10" ht="30" customHeight="1" x14ac:dyDescent="0.3">
      <c r="B885" s="6" t="s">
        <v>8</v>
      </c>
      <c r="C885" s="9"/>
      <c r="E885" s="13">
        <v>2021</v>
      </c>
      <c r="F885" s="2">
        <v>2022</v>
      </c>
      <c r="G885" s="2">
        <v>2023</v>
      </c>
      <c r="H885" s="2"/>
      <c r="I885" s="2"/>
      <c r="J885" s="2"/>
    </row>
    <row r="886" spans="2:10" ht="30" customHeight="1" x14ac:dyDescent="0.3">
      <c r="B886" s="6" t="s">
        <v>9</v>
      </c>
      <c r="C886" s="9"/>
      <c r="E886" s="13"/>
      <c r="F886" s="2"/>
      <c r="G886" s="2"/>
      <c r="H886" s="2"/>
      <c r="I886" s="2"/>
      <c r="J886" s="2"/>
    </row>
    <row r="887" spans="2:10" ht="30" customHeight="1" x14ac:dyDescent="0.3">
      <c r="B887" s="6" t="s">
        <v>3</v>
      </c>
      <c r="C887" s="19"/>
      <c r="E887" s="13"/>
      <c r="F887" s="2"/>
      <c r="G887" s="2"/>
      <c r="H887" s="2"/>
      <c r="I887" s="2"/>
      <c r="J887" s="2"/>
    </row>
    <row r="888" spans="2:10" ht="30" customHeight="1" x14ac:dyDescent="0.3">
      <c r="B888" s="6" t="s">
        <v>10</v>
      </c>
      <c r="C888" s="9" t="s">
        <v>13</v>
      </c>
      <c r="E888" s="13"/>
      <c r="F888" s="2"/>
      <c r="G888" s="2"/>
      <c r="H888" s="2"/>
      <c r="I888" s="2"/>
      <c r="J888" s="2"/>
    </row>
    <row r="889" spans="2:10" ht="30" customHeight="1" x14ac:dyDescent="0.3">
      <c r="B889" s="6" t="s">
        <v>35</v>
      </c>
      <c r="C889" s="16"/>
      <c r="E889" s="13" t="s">
        <v>17</v>
      </c>
      <c r="F889" s="2" t="s">
        <v>18</v>
      </c>
      <c r="G889" s="2" t="s">
        <v>19</v>
      </c>
      <c r="H889" s="2" t="s">
        <v>20</v>
      </c>
      <c r="I889" s="2" t="s">
        <v>21</v>
      </c>
      <c r="J889" s="2"/>
    </row>
    <row r="890" spans="2:10" ht="30" customHeight="1" x14ac:dyDescent="0.3">
      <c r="B890" s="6" t="s">
        <v>11</v>
      </c>
      <c r="C890" s="9" t="s">
        <v>14</v>
      </c>
    </row>
    <row r="891" spans="2:10" ht="30" customHeight="1" x14ac:dyDescent="0.3">
      <c r="B891" s="6" t="s">
        <v>4</v>
      </c>
      <c r="C891" s="9"/>
    </row>
    <row r="892" spans="2:10" ht="30" customHeight="1" x14ac:dyDescent="0.3">
      <c r="B892" s="6" t="s">
        <v>12</v>
      </c>
      <c r="C892" s="9" t="s">
        <v>15</v>
      </c>
    </row>
    <row r="893" spans="2:10" ht="30" customHeight="1" x14ac:dyDescent="0.3">
      <c r="B893" s="6" t="s">
        <v>30</v>
      </c>
      <c r="C893" s="17">
        <f>IF(C889="Q1",C887*1.75,IF(C889="Q2",C887*1.5,IF(C889="Q3",C887*1.25,C887)))</f>
        <v>0</v>
      </c>
    </row>
    <row r="894" spans="2:10" ht="30" customHeight="1" x14ac:dyDescent="0.3">
      <c r="B894" s="5" t="s">
        <v>33</v>
      </c>
      <c r="C894" s="15"/>
    </row>
    <row r="895" spans="2:10" ht="44.25" customHeight="1" x14ac:dyDescent="0.3">
      <c r="B895" s="6" t="s">
        <v>23</v>
      </c>
      <c r="C895" s="9" t="s">
        <v>24</v>
      </c>
    </row>
    <row r="897" spans="2:10" ht="34.5" customHeight="1" x14ac:dyDescent="0.3">
      <c r="B897" s="3" t="s">
        <v>22</v>
      </c>
      <c r="C897" s="4">
        <f>C879+1</f>
        <v>50</v>
      </c>
      <c r="D897" s="11" t="str">
        <f>IF(C898="R","PCr=",IF(C898="C","PCc=",""))</f>
        <v/>
      </c>
      <c r="E897" s="12" t="str">
        <f>IF(C898="R",1/(C901)*C911*(5+C909),IF(C898="C",1/(C901)*(1+C909/5),""))</f>
        <v/>
      </c>
      <c r="F897" s="2"/>
      <c r="G897" s="2"/>
      <c r="H897" s="2"/>
      <c r="I897" s="2"/>
      <c r="J897" s="2"/>
    </row>
    <row r="898" spans="2:10" ht="28.8" x14ac:dyDescent="0.3">
      <c r="B898" s="5" t="s">
        <v>31</v>
      </c>
      <c r="C898" s="9"/>
      <c r="E898" s="13" t="s">
        <v>16</v>
      </c>
      <c r="F898" s="2" t="s">
        <v>29</v>
      </c>
      <c r="G898" s="2"/>
      <c r="H898" s="2"/>
      <c r="I898" s="2"/>
      <c r="J898" s="2"/>
    </row>
    <row r="899" spans="2:10" ht="30" customHeight="1" x14ac:dyDescent="0.3">
      <c r="B899" s="6" t="s">
        <v>0</v>
      </c>
      <c r="C899" s="9"/>
      <c r="E899" s="13"/>
      <c r="F899" s="2"/>
      <c r="G899" s="2"/>
      <c r="H899" s="2"/>
      <c r="I899" s="2"/>
      <c r="J899" s="2"/>
    </row>
    <row r="900" spans="2:10" ht="30" customHeight="1" x14ac:dyDescent="0.3">
      <c r="B900" s="6" t="s">
        <v>1</v>
      </c>
      <c r="C900" s="9"/>
      <c r="E900" s="13"/>
      <c r="F900" s="2"/>
      <c r="G900" s="2"/>
      <c r="H900" s="2"/>
      <c r="I900" s="2"/>
      <c r="J900" s="2"/>
    </row>
    <row r="901" spans="2:10" ht="30" customHeight="1" x14ac:dyDescent="0.3">
      <c r="B901" s="6" t="s">
        <v>2</v>
      </c>
      <c r="C901" s="14"/>
      <c r="E901" s="13"/>
      <c r="F901" s="2"/>
      <c r="G901" s="2"/>
      <c r="H901" s="2"/>
      <c r="I901" s="2"/>
      <c r="J901" s="2"/>
    </row>
    <row r="902" spans="2:10" ht="30" customHeight="1" x14ac:dyDescent="0.3">
      <c r="B902" s="5" t="s">
        <v>34</v>
      </c>
      <c r="C902" s="9"/>
      <c r="E902" s="13"/>
      <c r="F902" s="2"/>
      <c r="G902" s="2"/>
      <c r="H902" s="2"/>
      <c r="I902" s="2"/>
      <c r="J902" s="2"/>
    </row>
    <row r="903" spans="2:10" ht="30" customHeight="1" x14ac:dyDescent="0.3">
      <c r="B903" s="6" t="s">
        <v>8</v>
      </c>
      <c r="C903" s="9"/>
      <c r="E903" s="13">
        <v>2021</v>
      </c>
      <c r="F903" s="2">
        <v>2022</v>
      </c>
      <c r="G903" s="2">
        <v>2023</v>
      </c>
      <c r="H903" s="2"/>
      <c r="I903" s="2"/>
      <c r="J903" s="2"/>
    </row>
    <row r="904" spans="2:10" ht="30" customHeight="1" x14ac:dyDescent="0.3">
      <c r="B904" s="6" t="s">
        <v>9</v>
      </c>
      <c r="C904" s="9"/>
      <c r="E904" s="13"/>
      <c r="F904" s="2"/>
      <c r="G904" s="2"/>
      <c r="H904" s="2"/>
      <c r="I904" s="2"/>
      <c r="J904" s="2"/>
    </row>
    <row r="905" spans="2:10" ht="30" customHeight="1" x14ac:dyDescent="0.3">
      <c r="B905" s="6" t="s">
        <v>3</v>
      </c>
      <c r="C905" s="19"/>
      <c r="E905" s="13"/>
      <c r="F905" s="2"/>
      <c r="G905" s="2"/>
      <c r="H905" s="2"/>
      <c r="I905" s="2"/>
      <c r="J905" s="2"/>
    </row>
    <row r="906" spans="2:10" ht="30" customHeight="1" x14ac:dyDescent="0.3">
      <c r="B906" s="6" t="s">
        <v>10</v>
      </c>
      <c r="C906" s="9" t="s">
        <v>13</v>
      </c>
      <c r="E906" s="13"/>
      <c r="F906" s="2"/>
      <c r="G906" s="2"/>
      <c r="H906" s="2"/>
      <c r="I906" s="2"/>
      <c r="J906" s="2"/>
    </row>
    <row r="907" spans="2:10" ht="30" customHeight="1" x14ac:dyDescent="0.3">
      <c r="B907" s="6" t="s">
        <v>35</v>
      </c>
      <c r="C907" s="16"/>
      <c r="E907" s="13" t="s">
        <v>17</v>
      </c>
      <c r="F907" s="2" t="s">
        <v>18</v>
      </c>
      <c r="G907" s="2" t="s">
        <v>19</v>
      </c>
      <c r="H907" s="2" t="s">
        <v>20</v>
      </c>
      <c r="I907" s="2" t="s">
        <v>21</v>
      </c>
      <c r="J907" s="2"/>
    </row>
    <row r="908" spans="2:10" ht="30" customHeight="1" x14ac:dyDescent="0.3">
      <c r="B908" s="6" t="s">
        <v>11</v>
      </c>
      <c r="C908" s="9" t="s">
        <v>14</v>
      </c>
    </row>
    <row r="909" spans="2:10" ht="30" customHeight="1" x14ac:dyDescent="0.3">
      <c r="B909" s="6" t="s">
        <v>4</v>
      </c>
      <c r="C909" s="9"/>
    </row>
    <row r="910" spans="2:10" ht="30" customHeight="1" x14ac:dyDescent="0.3">
      <c r="B910" s="6" t="s">
        <v>12</v>
      </c>
      <c r="C910" s="9" t="s">
        <v>15</v>
      </c>
    </row>
    <row r="911" spans="2:10" ht="30" customHeight="1" x14ac:dyDescent="0.3">
      <c r="B911" s="6" t="s">
        <v>30</v>
      </c>
      <c r="C911" s="17">
        <f>IF(C907="Q1",C905*1.75,IF(C907="Q2",C905*1.5,IF(C907="Q3",C905*1.25,C905)))</f>
        <v>0</v>
      </c>
    </row>
    <row r="912" spans="2:10" ht="30" customHeight="1" x14ac:dyDescent="0.3">
      <c r="B912" s="5" t="s">
        <v>33</v>
      </c>
      <c r="C912" s="15"/>
    </row>
    <row r="913" spans="2:10" ht="44.25" customHeight="1" x14ac:dyDescent="0.3">
      <c r="B913" s="6" t="s">
        <v>23</v>
      </c>
      <c r="C913" s="9" t="s">
        <v>24</v>
      </c>
    </row>
    <row r="915" spans="2:10" ht="34.5" customHeight="1" x14ac:dyDescent="0.3">
      <c r="B915" s="3" t="s">
        <v>22</v>
      </c>
      <c r="C915" s="4">
        <f>C897+1</f>
        <v>51</v>
      </c>
      <c r="D915" s="11" t="str">
        <f>IF(C916="R","PCr=",IF(C916="C","PCc=",""))</f>
        <v/>
      </c>
      <c r="E915" s="12" t="str">
        <f>IF(C916="R",1/(C919)*C929*(5+C927),IF(C916="C",1/(C919)*(1+C927/5),""))</f>
        <v/>
      </c>
      <c r="F915" s="2"/>
      <c r="G915" s="2"/>
      <c r="H915" s="2"/>
      <c r="I915" s="2"/>
      <c r="J915" s="2"/>
    </row>
    <row r="916" spans="2:10" ht="28.8" x14ac:dyDescent="0.3">
      <c r="B916" s="5" t="s">
        <v>31</v>
      </c>
      <c r="C916" s="9"/>
      <c r="E916" s="13" t="s">
        <v>16</v>
      </c>
      <c r="F916" s="2" t="s">
        <v>29</v>
      </c>
      <c r="G916" s="2"/>
      <c r="H916" s="2"/>
      <c r="I916" s="2"/>
      <c r="J916" s="2"/>
    </row>
    <row r="917" spans="2:10" ht="30" customHeight="1" x14ac:dyDescent="0.3">
      <c r="B917" s="6" t="s">
        <v>0</v>
      </c>
      <c r="C917" s="9"/>
      <c r="E917" s="13"/>
      <c r="F917" s="2"/>
      <c r="G917" s="2"/>
      <c r="H917" s="2"/>
      <c r="I917" s="2"/>
      <c r="J917" s="2"/>
    </row>
    <row r="918" spans="2:10" ht="30" customHeight="1" x14ac:dyDescent="0.3">
      <c r="B918" s="6" t="s">
        <v>1</v>
      </c>
      <c r="C918" s="9"/>
      <c r="E918" s="13"/>
      <c r="F918" s="2"/>
      <c r="G918" s="2"/>
      <c r="H918" s="2"/>
      <c r="I918" s="2"/>
      <c r="J918" s="2"/>
    </row>
    <row r="919" spans="2:10" ht="30" customHeight="1" x14ac:dyDescent="0.3">
      <c r="B919" s="6" t="s">
        <v>2</v>
      </c>
      <c r="C919" s="14"/>
      <c r="E919" s="13"/>
      <c r="F919" s="2"/>
      <c r="G919" s="2"/>
      <c r="H919" s="2"/>
      <c r="I919" s="2"/>
      <c r="J919" s="2"/>
    </row>
    <row r="920" spans="2:10" ht="30" customHeight="1" x14ac:dyDescent="0.3">
      <c r="B920" s="5" t="s">
        <v>34</v>
      </c>
      <c r="C920" s="9"/>
      <c r="E920" s="13"/>
      <c r="F920" s="2"/>
      <c r="G920" s="2"/>
      <c r="H920" s="2"/>
      <c r="I920" s="2"/>
      <c r="J920" s="2"/>
    </row>
    <row r="921" spans="2:10" ht="30" customHeight="1" x14ac:dyDescent="0.3">
      <c r="B921" s="6" t="s">
        <v>8</v>
      </c>
      <c r="C921" s="9"/>
      <c r="E921" s="13">
        <v>2021</v>
      </c>
      <c r="F921" s="2">
        <v>2022</v>
      </c>
      <c r="G921" s="2">
        <v>2023</v>
      </c>
      <c r="H921" s="2"/>
      <c r="I921" s="2"/>
      <c r="J921" s="2"/>
    </row>
    <row r="922" spans="2:10" ht="30" customHeight="1" x14ac:dyDescent="0.3">
      <c r="B922" s="6" t="s">
        <v>9</v>
      </c>
      <c r="C922" s="9"/>
      <c r="E922" s="13"/>
      <c r="F922" s="2"/>
      <c r="G922" s="2"/>
      <c r="H922" s="2"/>
      <c r="I922" s="2"/>
      <c r="J922" s="2"/>
    </row>
    <row r="923" spans="2:10" ht="30" customHeight="1" x14ac:dyDescent="0.3">
      <c r="B923" s="6" t="s">
        <v>3</v>
      </c>
      <c r="C923" s="19"/>
      <c r="E923" s="13"/>
      <c r="F923" s="2"/>
      <c r="G923" s="2"/>
      <c r="H923" s="2"/>
      <c r="I923" s="2"/>
      <c r="J923" s="2"/>
    </row>
    <row r="924" spans="2:10" ht="30" customHeight="1" x14ac:dyDescent="0.3">
      <c r="B924" s="6" t="s">
        <v>10</v>
      </c>
      <c r="C924" s="9" t="s">
        <v>13</v>
      </c>
      <c r="E924" s="13"/>
      <c r="F924" s="2"/>
      <c r="G924" s="2"/>
      <c r="H924" s="2"/>
      <c r="I924" s="2"/>
      <c r="J924" s="2"/>
    </row>
    <row r="925" spans="2:10" ht="30" customHeight="1" x14ac:dyDescent="0.3">
      <c r="B925" s="6" t="s">
        <v>35</v>
      </c>
      <c r="C925" s="16"/>
      <c r="E925" s="13" t="s">
        <v>17</v>
      </c>
      <c r="F925" s="2" t="s">
        <v>18</v>
      </c>
      <c r="G925" s="2" t="s">
        <v>19</v>
      </c>
      <c r="H925" s="2" t="s">
        <v>20</v>
      </c>
      <c r="I925" s="2" t="s">
        <v>21</v>
      </c>
      <c r="J925" s="2"/>
    </row>
    <row r="926" spans="2:10" ht="30" customHeight="1" x14ac:dyDescent="0.3">
      <c r="B926" s="6" t="s">
        <v>11</v>
      </c>
      <c r="C926" s="9" t="s">
        <v>14</v>
      </c>
    </row>
    <row r="927" spans="2:10" ht="30" customHeight="1" x14ac:dyDescent="0.3">
      <c r="B927" s="6" t="s">
        <v>4</v>
      </c>
      <c r="C927" s="9"/>
    </row>
    <row r="928" spans="2:10" ht="30" customHeight="1" x14ac:dyDescent="0.3">
      <c r="B928" s="6" t="s">
        <v>12</v>
      </c>
      <c r="C928" s="9" t="s">
        <v>15</v>
      </c>
    </row>
    <row r="929" spans="2:10" ht="30" customHeight="1" x14ac:dyDescent="0.3">
      <c r="B929" s="6" t="s">
        <v>30</v>
      </c>
      <c r="C929" s="17">
        <f>IF(C925="Q1",C923*1.75,IF(C925="Q2",C923*1.5,IF(C925="Q3",C923*1.25,C923)))</f>
        <v>0</v>
      </c>
    </row>
    <row r="930" spans="2:10" ht="30" customHeight="1" x14ac:dyDescent="0.3">
      <c r="B930" s="5" t="s">
        <v>33</v>
      </c>
      <c r="C930" s="15"/>
    </row>
    <row r="931" spans="2:10" ht="44.25" customHeight="1" x14ac:dyDescent="0.3">
      <c r="B931" s="6" t="s">
        <v>23</v>
      </c>
      <c r="C931" s="9" t="s">
        <v>24</v>
      </c>
    </row>
    <row r="933" spans="2:10" ht="34.5" customHeight="1" x14ac:dyDescent="0.3">
      <c r="B933" s="3" t="s">
        <v>22</v>
      </c>
      <c r="C933" s="4">
        <f>C915+1</f>
        <v>52</v>
      </c>
      <c r="D933" s="11" t="str">
        <f>IF(C934="R","PCr=",IF(C934="C","PCc=",""))</f>
        <v/>
      </c>
      <c r="E933" s="12" t="str">
        <f>IF(C934="R",1/(C937)*C947*(5+C945),IF(C934="C",1/(C937)*(1+C945/5),""))</f>
        <v/>
      </c>
      <c r="F933" s="2"/>
      <c r="G933" s="2"/>
      <c r="H933" s="2"/>
      <c r="I933" s="2"/>
      <c r="J933" s="2"/>
    </row>
    <row r="934" spans="2:10" ht="28.8" x14ac:dyDescent="0.3">
      <c r="B934" s="5" t="s">
        <v>31</v>
      </c>
      <c r="C934" s="9"/>
      <c r="E934" s="13" t="s">
        <v>16</v>
      </c>
      <c r="F934" s="2" t="s">
        <v>29</v>
      </c>
      <c r="G934" s="2"/>
      <c r="H934" s="2"/>
      <c r="I934" s="2"/>
      <c r="J934" s="2"/>
    </row>
    <row r="935" spans="2:10" ht="30" customHeight="1" x14ac:dyDescent="0.3">
      <c r="B935" s="6" t="s">
        <v>0</v>
      </c>
      <c r="C935" s="9"/>
      <c r="E935" s="13"/>
      <c r="F935" s="2"/>
      <c r="G935" s="2"/>
      <c r="H935" s="2"/>
      <c r="I935" s="2"/>
      <c r="J935" s="2"/>
    </row>
    <row r="936" spans="2:10" ht="30" customHeight="1" x14ac:dyDescent="0.3">
      <c r="B936" s="6" t="s">
        <v>1</v>
      </c>
      <c r="C936" s="9"/>
      <c r="E936" s="13"/>
      <c r="F936" s="2"/>
      <c r="G936" s="2"/>
      <c r="H936" s="2"/>
      <c r="I936" s="2"/>
      <c r="J936" s="2"/>
    </row>
    <row r="937" spans="2:10" ht="30" customHeight="1" x14ac:dyDescent="0.3">
      <c r="B937" s="6" t="s">
        <v>2</v>
      </c>
      <c r="C937" s="14"/>
      <c r="E937" s="13"/>
      <c r="F937" s="2"/>
      <c r="G937" s="2"/>
      <c r="H937" s="2"/>
      <c r="I937" s="2"/>
      <c r="J937" s="2"/>
    </row>
    <row r="938" spans="2:10" ht="30" customHeight="1" x14ac:dyDescent="0.3">
      <c r="B938" s="5" t="s">
        <v>34</v>
      </c>
      <c r="C938" s="9"/>
      <c r="E938" s="13"/>
      <c r="F938" s="2"/>
      <c r="G938" s="2"/>
      <c r="H938" s="2"/>
      <c r="I938" s="2"/>
      <c r="J938" s="2"/>
    </row>
    <row r="939" spans="2:10" ht="30" customHeight="1" x14ac:dyDescent="0.3">
      <c r="B939" s="6" t="s">
        <v>8</v>
      </c>
      <c r="C939" s="9"/>
      <c r="E939" s="13">
        <v>2021</v>
      </c>
      <c r="F939" s="2">
        <v>2022</v>
      </c>
      <c r="G939" s="2">
        <v>2023</v>
      </c>
      <c r="H939" s="2"/>
      <c r="I939" s="2"/>
      <c r="J939" s="2"/>
    </row>
    <row r="940" spans="2:10" ht="30" customHeight="1" x14ac:dyDescent="0.3">
      <c r="B940" s="6" t="s">
        <v>9</v>
      </c>
      <c r="C940" s="9"/>
      <c r="E940" s="13"/>
      <c r="F940" s="2"/>
      <c r="G940" s="2"/>
      <c r="H940" s="2"/>
      <c r="I940" s="2"/>
      <c r="J940" s="2"/>
    </row>
    <row r="941" spans="2:10" ht="30" customHeight="1" x14ac:dyDescent="0.3">
      <c r="B941" s="6" t="s">
        <v>3</v>
      </c>
      <c r="C941" s="19"/>
      <c r="E941" s="13"/>
      <c r="F941" s="2"/>
      <c r="G941" s="2"/>
      <c r="H941" s="2"/>
      <c r="I941" s="2"/>
      <c r="J941" s="2"/>
    </row>
    <row r="942" spans="2:10" ht="30" customHeight="1" x14ac:dyDescent="0.3">
      <c r="B942" s="6" t="s">
        <v>10</v>
      </c>
      <c r="C942" s="9" t="s">
        <v>13</v>
      </c>
      <c r="E942" s="13"/>
      <c r="F942" s="2"/>
      <c r="G942" s="2"/>
      <c r="H942" s="2"/>
      <c r="I942" s="2"/>
      <c r="J942" s="2"/>
    </row>
    <row r="943" spans="2:10" ht="30" customHeight="1" x14ac:dyDescent="0.3">
      <c r="B943" s="6" t="s">
        <v>35</v>
      </c>
      <c r="C943" s="16"/>
      <c r="E943" s="13" t="s">
        <v>17</v>
      </c>
      <c r="F943" s="2" t="s">
        <v>18</v>
      </c>
      <c r="G943" s="2" t="s">
        <v>19</v>
      </c>
      <c r="H943" s="2" t="s">
        <v>20</v>
      </c>
      <c r="I943" s="2" t="s">
        <v>21</v>
      </c>
      <c r="J943" s="2"/>
    </row>
    <row r="944" spans="2:10" ht="30" customHeight="1" x14ac:dyDescent="0.3">
      <c r="B944" s="6" t="s">
        <v>11</v>
      </c>
      <c r="C944" s="9" t="s">
        <v>14</v>
      </c>
    </row>
    <row r="945" spans="2:10" ht="30" customHeight="1" x14ac:dyDescent="0.3">
      <c r="B945" s="6" t="s">
        <v>4</v>
      </c>
      <c r="C945" s="9"/>
    </row>
    <row r="946" spans="2:10" ht="30" customHeight="1" x14ac:dyDescent="0.3">
      <c r="B946" s="6" t="s">
        <v>12</v>
      </c>
      <c r="C946" s="9" t="s">
        <v>15</v>
      </c>
    </row>
    <row r="947" spans="2:10" ht="30" customHeight="1" x14ac:dyDescent="0.3">
      <c r="B947" s="6" t="s">
        <v>30</v>
      </c>
      <c r="C947" s="17">
        <f>IF(C943="Q1",C941*1.75,IF(C943="Q2",C941*1.5,IF(C943="Q3",C941*1.25,C941)))</f>
        <v>0</v>
      </c>
    </row>
    <row r="948" spans="2:10" ht="30" customHeight="1" x14ac:dyDescent="0.3">
      <c r="B948" s="5" t="s">
        <v>33</v>
      </c>
      <c r="C948" s="15"/>
    </row>
    <row r="949" spans="2:10" ht="44.25" customHeight="1" x14ac:dyDescent="0.3">
      <c r="B949" s="6" t="s">
        <v>23</v>
      </c>
      <c r="C949" s="9" t="s">
        <v>24</v>
      </c>
    </row>
    <row r="951" spans="2:10" ht="34.5" customHeight="1" x14ac:dyDescent="0.3">
      <c r="B951" s="3" t="s">
        <v>22</v>
      </c>
      <c r="C951" s="4">
        <f>C933+1</f>
        <v>53</v>
      </c>
      <c r="D951" s="11" t="str">
        <f>IF(C952="R","PCr=",IF(C952="C","PCc=",""))</f>
        <v/>
      </c>
      <c r="E951" s="12" t="str">
        <f>IF(C952="R",1/(C955)*C965*(5+C963),IF(C952="C",1/(C955)*(1+C963/5),""))</f>
        <v/>
      </c>
      <c r="F951" s="2"/>
      <c r="G951" s="2"/>
      <c r="H951" s="2"/>
      <c r="I951" s="2"/>
      <c r="J951" s="2"/>
    </row>
    <row r="952" spans="2:10" ht="28.8" x14ac:dyDescent="0.3">
      <c r="B952" s="5" t="s">
        <v>31</v>
      </c>
      <c r="C952" s="9"/>
      <c r="E952" s="13" t="s">
        <v>16</v>
      </c>
      <c r="F952" s="2" t="s">
        <v>29</v>
      </c>
      <c r="G952" s="2"/>
      <c r="H952" s="2"/>
      <c r="I952" s="2"/>
      <c r="J952" s="2"/>
    </row>
    <row r="953" spans="2:10" ht="30" customHeight="1" x14ac:dyDescent="0.3">
      <c r="B953" s="6" t="s">
        <v>0</v>
      </c>
      <c r="C953" s="9"/>
      <c r="E953" s="13"/>
      <c r="F953" s="2"/>
      <c r="G953" s="2"/>
      <c r="H953" s="2"/>
      <c r="I953" s="2"/>
      <c r="J953" s="2"/>
    </row>
    <row r="954" spans="2:10" ht="30" customHeight="1" x14ac:dyDescent="0.3">
      <c r="B954" s="6" t="s">
        <v>1</v>
      </c>
      <c r="C954" s="9"/>
      <c r="E954" s="13"/>
      <c r="F954" s="2"/>
      <c r="G954" s="2"/>
      <c r="H954" s="2"/>
      <c r="I954" s="2"/>
      <c r="J954" s="2"/>
    </row>
    <row r="955" spans="2:10" ht="30" customHeight="1" x14ac:dyDescent="0.3">
      <c r="B955" s="6" t="s">
        <v>2</v>
      </c>
      <c r="C955" s="14"/>
      <c r="E955" s="13"/>
      <c r="F955" s="2"/>
      <c r="G955" s="2"/>
      <c r="H955" s="2"/>
      <c r="I955" s="2"/>
      <c r="J955" s="2"/>
    </row>
    <row r="956" spans="2:10" ht="30" customHeight="1" x14ac:dyDescent="0.3">
      <c r="B956" s="5" t="s">
        <v>34</v>
      </c>
      <c r="C956" s="9"/>
      <c r="E956" s="13"/>
      <c r="F956" s="2"/>
      <c r="G956" s="2"/>
      <c r="H956" s="2"/>
      <c r="I956" s="2"/>
      <c r="J956" s="2"/>
    </row>
    <row r="957" spans="2:10" ht="30" customHeight="1" x14ac:dyDescent="0.3">
      <c r="B957" s="6" t="s">
        <v>8</v>
      </c>
      <c r="C957" s="9"/>
      <c r="E957" s="13">
        <v>2021</v>
      </c>
      <c r="F957" s="2">
        <v>2022</v>
      </c>
      <c r="G957" s="2">
        <v>2023</v>
      </c>
      <c r="H957" s="2"/>
      <c r="I957" s="2"/>
      <c r="J957" s="2"/>
    </row>
    <row r="958" spans="2:10" ht="30" customHeight="1" x14ac:dyDescent="0.3">
      <c r="B958" s="6" t="s">
        <v>9</v>
      </c>
      <c r="C958" s="9"/>
      <c r="E958" s="13"/>
      <c r="F958" s="2"/>
      <c r="G958" s="2"/>
      <c r="H958" s="2"/>
      <c r="I958" s="2"/>
      <c r="J958" s="2"/>
    </row>
    <row r="959" spans="2:10" ht="30" customHeight="1" x14ac:dyDescent="0.3">
      <c r="B959" s="6" t="s">
        <v>3</v>
      </c>
      <c r="C959" s="19"/>
      <c r="E959" s="13"/>
      <c r="F959" s="2"/>
      <c r="G959" s="2"/>
      <c r="H959" s="2"/>
      <c r="I959" s="2"/>
      <c r="J959" s="2"/>
    </row>
    <row r="960" spans="2:10" ht="30" customHeight="1" x14ac:dyDescent="0.3">
      <c r="B960" s="6" t="s">
        <v>10</v>
      </c>
      <c r="C960" s="9" t="s">
        <v>13</v>
      </c>
      <c r="E960" s="13"/>
      <c r="F960" s="2"/>
      <c r="G960" s="2"/>
      <c r="H960" s="2"/>
      <c r="I960" s="2"/>
      <c r="J960" s="2"/>
    </row>
    <row r="961" spans="2:10" ht="30" customHeight="1" x14ac:dyDescent="0.3">
      <c r="B961" s="6" t="s">
        <v>35</v>
      </c>
      <c r="C961" s="16"/>
      <c r="E961" s="13" t="s">
        <v>17</v>
      </c>
      <c r="F961" s="2" t="s">
        <v>18</v>
      </c>
      <c r="G961" s="2" t="s">
        <v>19</v>
      </c>
      <c r="H961" s="2" t="s">
        <v>20</v>
      </c>
      <c r="I961" s="2" t="s">
        <v>21</v>
      </c>
      <c r="J961" s="2"/>
    </row>
    <row r="962" spans="2:10" ht="30" customHeight="1" x14ac:dyDescent="0.3">
      <c r="B962" s="6" t="s">
        <v>11</v>
      </c>
      <c r="C962" s="9" t="s">
        <v>14</v>
      </c>
    </row>
    <row r="963" spans="2:10" ht="30" customHeight="1" x14ac:dyDescent="0.3">
      <c r="B963" s="6" t="s">
        <v>4</v>
      </c>
      <c r="C963" s="9"/>
    </row>
    <row r="964" spans="2:10" ht="30" customHeight="1" x14ac:dyDescent="0.3">
      <c r="B964" s="6" t="s">
        <v>12</v>
      </c>
      <c r="C964" s="9" t="s">
        <v>15</v>
      </c>
    </row>
    <row r="965" spans="2:10" ht="30" customHeight="1" x14ac:dyDescent="0.3">
      <c r="B965" s="6" t="s">
        <v>30</v>
      </c>
      <c r="C965" s="17">
        <f>IF(C961="Q1",C959*1.75,IF(C961="Q2",C959*1.5,IF(C961="Q3",C959*1.25,C959)))</f>
        <v>0</v>
      </c>
    </row>
    <row r="966" spans="2:10" ht="30" customHeight="1" x14ac:dyDescent="0.3">
      <c r="B966" s="5" t="s">
        <v>33</v>
      </c>
      <c r="C966" s="15"/>
    </row>
    <row r="967" spans="2:10" ht="44.25" customHeight="1" x14ac:dyDescent="0.3">
      <c r="B967" s="6" t="s">
        <v>23</v>
      </c>
      <c r="C967" s="9" t="s">
        <v>24</v>
      </c>
    </row>
    <row r="969" spans="2:10" ht="34.5" customHeight="1" x14ac:dyDescent="0.3">
      <c r="B969" s="3" t="s">
        <v>22</v>
      </c>
      <c r="C969" s="4">
        <f>C951+1</f>
        <v>54</v>
      </c>
      <c r="D969" s="11" t="str">
        <f>IF(C970="R","PCr=",IF(C970="C","PCc=",""))</f>
        <v/>
      </c>
      <c r="E969" s="12" t="str">
        <f>IF(C970="R",1/(C973)*C983*(5+C981),IF(C970="C",1/(C973)*(1+C981/5),""))</f>
        <v/>
      </c>
      <c r="F969" s="2"/>
      <c r="G969" s="2"/>
      <c r="H969" s="2"/>
      <c r="I969" s="2"/>
      <c r="J969" s="2"/>
    </row>
    <row r="970" spans="2:10" ht="28.8" x14ac:dyDescent="0.3">
      <c r="B970" s="5" t="s">
        <v>31</v>
      </c>
      <c r="C970" s="9"/>
      <c r="E970" s="13" t="s">
        <v>16</v>
      </c>
      <c r="F970" s="2" t="s">
        <v>29</v>
      </c>
      <c r="G970" s="2"/>
      <c r="H970" s="2"/>
      <c r="I970" s="2"/>
      <c r="J970" s="2"/>
    </row>
    <row r="971" spans="2:10" ht="30" customHeight="1" x14ac:dyDescent="0.3">
      <c r="B971" s="6" t="s">
        <v>0</v>
      </c>
      <c r="C971" s="9"/>
      <c r="E971" s="13"/>
      <c r="F971" s="2"/>
      <c r="G971" s="2"/>
      <c r="H971" s="2"/>
      <c r="I971" s="2"/>
      <c r="J971" s="2"/>
    </row>
    <row r="972" spans="2:10" ht="30" customHeight="1" x14ac:dyDescent="0.3">
      <c r="B972" s="6" t="s">
        <v>1</v>
      </c>
      <c r="C972" s="9"/>
      <c r="E972" s="13"/>
      <c r="F972" s="2"/>
      <c r="G972" s="2"/>
      <c r="H972" s="2"/>
      <c r="I972" s="2"/>
      <c r="J972" s="2"/>
    </row>
    <row r="973" spans="2:10" ht="30" customHeight="1" x14ac:dyDescent="0.3">
      <c r="B973" s="6" t="s">
        <v>2</v>
      </c>
      <c r="C973" s="14"/>
      <c r="E973" s="13"/>
      <c r="F973" s="2"/>
      <c r="G973" s="2"/>
      <c r="H973" s="2"/>
      <c r="I973" s="2"/>
      <c r="J973" s="2"/>
    </row>
    <row r="974" spans="2:10" ht="30" customHeight="1" x14ac:dyDescent="0.3">
      <c r="B974" s="5" t="s">
        <v>34</v>
      </c>
      <c r="C974" s="9"/>
      <c r="E974" s="13"/>
      <c r="F974" s="2"/>
      <c r="G974" s="2"/>
      <c r="H974" s="2"/>
      <c r="I974" s="2"/>
      <c r="J974" s="2"/>
    </row>
    <row r="975" spans="2:10" ht="30" customHeight="1" x14ac:dyDescent="0.3">
      <c r="B975" s="6" t="s">
        <v>8</v>
      </c>
      <c r="C975" s="9"/>
      <c r="E975" s="13">
        <v>2021</v>
      </c>
      <c r="F975" s="2">
        <v>2022</v>
      </c>
      <c r="G975" s="2">
        <v>2023</v>
      </c>
      <c r="H975" s="2"/>
      <c r="I975" s="2"/>
      <c r="J975" s="2"/>
    </row>
    <row r="976" spans="2:10" ht="30" customHeight="1" x14ac:dyDescent="0.3">
      <c r="B976" s="6" t="s">
        <v>9</v>
      </c>
      <c r="C976" s="9"/>
      <c r="E976" s="13"/>
      <c r="F976" s="2"/>
      <c r="G976" s="2"/>
      <c r="H976" s="2"/>
      <c r="I976" s="2"/>
      <c r="J976" s="2"/>
    </row>
    <row r="977" spans="2:10" ht="30" customHeight="1" x14ac:dyDescent="0.3">
      <c r="B977" s="6" t="s">
        <v>3</v>
      </c>
      <c r="C977" s="19"/>
      <c r="E977" s="13"/>
      <c r="F977" s="2"/>
      <c r="G977" s="2"/>
      <c r="H977" s="2"/>
      <c r="I977" s="2"/>
      <c r="J977" s="2"/>
    </row>
    <row r="978" spans="2:10" ht="30" customHeight="1" x14ac:dyDescent="0.3">
      <c r="B978" s="6" t="s">
        <v>10</v>
      </c>
      <c r="C978" s="9" t="s">
        <v>13</v>
      </c>
      <c r="E978" s="13"/>
      <c r="F978" s="2"/>
      <c r="G978" s="2"/>
      <c r="H978" s="2"/>
      <c r="I978" s="2"/>
      <c r="J978" s="2"/>
    </row>
    <row r="979" spans="2:10" ht="30" customHeight="1" x14ac:dyDescent="0.3">
      <c r="B979" s="6" t="s">
        <v>35</v>
      </c>
      <c r="C979" s="16"/>
      <c r="E979" s="13" t="s">
        <v>17</v>
      </c>
      <c r="F979" s="2" t="s">
        <v>18</v>
      </c>
      <c r="G979" s="2" t="s">
        <v>19</v>
      </c>
      <c r="H979" s="2" t="s">
        <v>20</v>
      </c>
      <c r="I979" s="2" t="s">
        <v>21</v>
      </c>
      <c r="J979" s="2"/>
    </row>
    <row r="980" spans="2:10" ht="30" customHeight="1" x14ac:dyDescent="0.3">
      <c r="B980" s="6" t="s">
        <v>11</v>
      </c>
      <c r="C980" s="9" t="s">
        <v>14</v>
      </c>
    </row>
    <row r="981" spans="2:10" ht="30" customHeight="1" x14ac:dyDescent="0.3">
      <c r="B981" s="6" t="s">
        <v>4</v>
      </c>
      <c r="C981" s="9"/>
    </row>
    <row r="982" spans="2:10" ht="30" customHeight="1" x14ac:dyDescent="0.3">
      <c r="B982" s="6" t="s">
        <v>12</v>
      </c>
      <c r="C982" s="9" t="s">
        <v>15</v>
      </c>
    </row>
    <row r="983" spans="2:10" ht="30" customHeight="1" x14ac:dyDescent="0.3">
      <c r="B983" s="6" t="s">
        <v>30</v>
      </c>
      <c r="C983" s="17">
        <f>IF(C979="Q1",C977*1.75,IF(C979="Q2",C977*1.5,IF(C979="Q3",C977*1.25,C977)))</f>
        <v>0</v>
      </c>
    </row>
    <row r="984" spans="2:10" ht="30" customHeight="1" x14ac:dyDescent="0.3">
      <c r="B984" s="5" t="s">
        <v>33</v>
      </c>
      <c r="C984" s="15"/>
    </row>
    <row r="985" spans="2:10" ht="44.25" customHeight="1" x14ac:dyDescent="0.3">
      <c r="B985" s="6" t="s">
        <v>23</v>
      </c>
      <c r="C985" s="9" t="s">
        <v>24</v>
      </c>
    </row>
    <row r="987" spans="2:10" ht="34.5" customHeight="1" x14ac:dyDescent="0.3">
      <c r="B987" s="3" t="s">
        <v>22</v>
      </c>
      <c r="C987" s="4">
        <f>C969+1</f>
        <v>55</v>
      </c>
      <c r="D987" s="11" t="str">
        <f>IF(C988="R","PCr=",IF(C988="C","PCc=",""))</f>
        <v/>
      </c>
      <c r="E987" s="12" t="str">
        <f>IF(C988="R",1/(C991)*C1001*(5+C999),IF(C988="C",1/(C991)*(1+C999/5),""))</f>
        <v/>
      </c>
      <c r="F987" s="2"/>
      <c r="G987" s="2"/>
      <c r="H987" s="2"/>
      <c r="I987" s="2"/>
      <c r="J987" s="2"/>
    </row>
    <row r="988" spans="2:10" ht="28.8" x14ac:dyDescent="0.3">
      <c r="B988" s="5" t="s">
        <v>31</v>
      </c>
      <c r="C988" s="9"/>
      <c r="E988" s="13" t="s">
        <v>16</v>
      </c>
      <c r="F988" s="2" t="s">
        <v>29</v>
      </c>
      <c r="G988" s="2"/>
      <c r="H988" s="2"/>
      <c r="I988" s="2"/>
      <c r="J988" s="2"/>
    </row>
    <row r="989" spans="2:10" ht="30" customHeight="1" x14ac:dyDescent="0.3">
      <c r="B989" s="6" t="s">
        <v>0</v>
      </c>
      <c r="C989" s="9"/>
      <c r="E989" s="13"/>
      <c r="F989" s="2"/>
      <c r="G989" s="2"/>
      <c r="H989" s="2"/>
      <c r="I989" s="2"/>
      <c r="J989" s="2"/>
    </row>
    <row r="990" spans="2:10" ht="30" customHeight="1" x14ac:dyDescent="0.3">
      <c r="B990" s="6" t="s">
        <v>1</v>
      </c>
      <c r="C990" s="9"/>
      <c r="E990" s="13"/>
      <c r="F990" s="2"/>
      <c r="G990" s="2"/>
      <c r="H990" s="2"/>
      <c r="I990" s="2"/>
      <c r="J990" s="2"/>
    </row>
    <row r="991" spans="2:10" ht="30" customHeight="1" x14ac:dyDescent="0.3">
      <c r="B991" s="6" t="s">
        <v>2</v>
      </c>
      <c r="C991" s="14"/>
      <c r="E991" s="13"/>
      <c r="F991" s="2"/>
      <c r="G991" s="2"/>
      <c r="H991" s="2"/>
      <c r="I991" s="2"/>
      <c r="J991" s="2"/>
    </row>
    <row r="992" spans="2:10" ht="30" customHeight="1" x14ac:dyDescent="0.3">
      <c r="B992" s="5" t="s">
        <v>34</v>
      </c>
      <c r="C992" s="9"/>
      <c r="E992" s="13"/>
      <c r="F992" s="2"/>
      <c r="G992" s="2"/>
      <c r="H992" s="2"/>
      <c r="I992" s="2"/>
      <c r="J992" s="2"/>
    </row>
    <row r="993" spans="2:10" ht="30" customHeight="1" x14ac:dyDescent="0.3">
      <c r="B993" s="6" t="s">
        <v>8</v>
      </c>
      <c r="C993" s="9"/>
      <c r="E993" s="13">
        <v>2021</v>
      </c>
      <c r="F993" s="2">
        <v>2022</v>
      </c>
      <c r="G993" s="2">
        <v>2023</v>
      </c>
      <c r="H993" s="2"/>
      <c r="I993" s="2"/>
      <c r="J993" s="2"/>
    </row>
    <row r="994" spans="2:10" ht="30" customHeight="1" x14ac:dyDescent="0.3">
      <c r="B994" s="6" t="s">
        <v>9</v>
      </c>
      <c r="C994" s="9"/>
      <c r="E994" s="13"/>
      <c r="F994" s="2"/>
      <c r="G994" s="2"/>
      <c r="H994" s="2"/>
      <c r="I994" s="2"/>
      <c r="J994" s="2"/>
    </row>
    <row r="995" spans="2:10" ht="30" customHeight="1" x14ac:dyDescent="0.3">
      <c r="B995" s="6" t="s">
        <v>3</v>
      </c>
      <c r="C995" s="19"/>
      <c r="E995" s="13"/>
      <c r="F995" s="2"/>
      <c r="G995" s="2"/>
      <c r="H995" s="2"/>
      <c r="I995" s="2"/>
      <c r="J995" s="2"/>
    </row>
    <row r="996" spans="2:10" ht="30" customHeight="1" x14ac:dyDescent="0.3">
      <c r="B996" s="6" t="s">
        <v>10</v>
      </c>
      <c r="C996" s="9" t="s">
        <v>13</v>
      </c>
      <c r="E996" s="13"/>
      <c r="F996" s="2"/>
      <c r="G996" s="2"/>
      <c r="H996" s="2"/>
      <c r="I996" s="2"/>
      <c r="J996" s="2"/>
    </row>
    <row r="997" spans="2:10" ht="30" customHeight="1" x14ac:dyDescent="0.3">
      <c r="B997" s="6" t="s">
        <v>35</v>
      </c>
      <c r="C997" s="16"/>
      <c r="E997" s="13" t="s">
        <v>17</v>
      </c>
      <c r="F997" s="2" t="s">
        <v>18</v>
      </c>
      <c r="G997" s="2" t="s">
        <v>19</v>
      </c>
      <c r="H997" s="2" t="s">
        <v>20</v>
      </c>
      <c r="I997" s="2" t="s">
        <v>21</v>
      </c>
      <c r="J997" s="2"/>
    </row>
    <row r="998" spans="2:10" ht="30" customHeight="1" x14ac:dyDescent="0.3">
      <c r="B998" s="6" t="s">
        <v>11</v>
      </c>
      <c r="C998" s="9" t="s">
        <v>14</v>
      </c>
    </row>
    <row r="999" spans="2:10" ht="30" customHeight="1" x14ac:dyDescent="0.3">
      <c r="B999" s="6" t="s">
        <v>4</v>
      </c>
      <c r="C999" s="9"/>
    </row>
    <row r="1000" spans="2:10" ht="30" customHeight="1" x14ac:dyDescent="0.3">
      <c r="B1000" s="6" t="s">
        <v>12</v>
      </c>
      <c r="C1000" s="9" t="s">
        <v>15</v>
      </c>
    </row>
    <row r="1001" spans="2:10" ht="30" customHeight="1" x14ac:dyDescent="0.3">
      <c r="B1001" s="6" t="s">
        <v>30</v>
      </c>
      <c r="C1001" s="17">
        <f>IF(C997="Q1",C995*1.75,IF(C997="Q2",C995*1.5,IF(C997="Q3",C995*1.25,C995)))</f>
        <v>0</v>
      </c>
    </row>
    <row r="1002" spans="2:10" ht="30" customHeight="1" x14ac:dyDescent="0.3">
      <c r="B1002" s="5" t="s">
        <v>33</v>
      </c>
      <c r="C1002" s="15"/>
    </row>
    <row r="1003" spans="2:10" ht="44.25" customHeight="1" x14ac:dyDescent="0.3">
      <c r="B1003" s="6" t="s">
        <v>23</v>
      </c>
      <c r="C1003" s="9" t="s">
        <v>24</v>
      </c>
    </row>
    <row r="1005" spans="2:10" ht="34.5" customHeight="1" x14ac:dyDescent="0.3">
      <c r="B1005" s="3" t="s">
        <v>22</v>
      </c>
      <c r="C1005" s="4">
        <f>C987+1</f>
        <v>56</v>
      </c>
      <c r="D1005" s="11" t="str">
        <f>IF(C1006="R","PCr=",IF(C1006="C","PCc=",""))</f>
        <v/>
      </c>
      <c r="E1005" s="12" t="str">
        <f>IF(C1006="R",1/(C1009)*C1019*(5+C1017),IF(C1006="C",1/(C1009)*(1+C1017/5),""))</f>
        <v/>
      </c>
      <c r="F1005" s="2"/>
      <c r="G1005" s="2"/>
      <c r="H1005" s="2"/>
      <c r="I1005" s="2"/>
      <c r="J1005" s="2"/>
    </row>
    <row r="1006" spans="2:10" ht="28.8" x14ac:dyDescent="0.3">
      <c r="B1006" s="5" t="s">
        <v>31</v>
      </c>
      <c r="C1006" s="9"/>
      <c r="E1006" s="13" t="s">
        <v>16</v>
      </c>
      <c r="F1006" s="2" t="s">
        <v>29</v>
      </c>
      <c r="G1006" s="2"/>
      <c r="H1006" s="2"/>
      <c r="I1006" s="2"/>
      <c r="J1006" s="2"/>
    </row>
    <row r="1007" spans="2:10" ht="30" customHeight="1" x14ac:dyDescent="0.3">
      <c r="B1007" s="6" t="s">
        <v>0</v>
      </c>
      <c r="C1007" s="9"/>
      <c r="E1007" s="13"/>
      <c r="F1007" s="2"/>
      <c r="G1007" s="2"/>
      <c r="H1007" s="2"/>
      <c r="I1007" s="2"/>
      <c r="J1007" s="2"/>
    </row>
    <row r="1008" spans="2:10" ht="30" customHeight="1" x14ac:dyDescent="0.3">
      <c r="B1008" s="6" t="s">
        <v>1</v>
      </c>
      <c r="C1008" s="9"/>
      <c r="E1008" s="13"/>
      <c r="F1008" s="2"/>
      <c r="G1008" s="2"/>
      <c r="H1008" s="2"/>
      <c r="I1008" s="2"/>
      <c r="J1008" s="2"/>
    </row>
    <row r="1009" spans="2:10" ht="30" customHeight="1" x14ac:dyDescent="0.3">
      <c r="B1009" s="6" t="s">
        <v>2</v>
      </c>
      <c r="C1009" s="14"/>
      <c r="E1009" s="13"/>
      <c r="F1009" s="2"/>
      <c r="G1009" s="2"/>
      <c r="H1009" s="2"/>
      <c r="I1009" s="2"/>
      <c r="J1009" s="2"/>
    </row>
    <row r="1010" spans="2:10" ht="30" customHeight="1" x14ac:dyDescent="0.3">
      <c r="B1010" s="5" t="s">
        <v>34</v>
      </c>
      <c r="C1010" s="9"/>
      <c r="E1010" s="13"/>
      <c r="F1010" s="2"/>
      <c r="G1010" s="2"/>
      <c r="H1010" s="2"/>
      <c r="I1010" s="2"/>
      <c r="J1010" s="2"/>
    </row>
    <row r="1011" spans="2:10" ht="30" customHeight="1" x14ac:dyDescent="0.3">
      <c r="B1011" s="6" t="s">
        <v>8</v>
      </c>
      <c r="C1011" s="9"/>
      <c r="E1011" s="13">
        <v>2021</v>
      </c>
      <c r="F1011" s="2">
        <v>2022</v>
      </c>
      <c r="G1011" s="2">
        <v>2023</v>
      </c>
      <c r="H1011" s="2"/>
      <c r="I1011" s="2"/>
      <c r="J1011" s="2"/>
    </row>
    <row r="1012" spans="2:10" ht="30" customHeight="1" x14ac:dyDescent="0.3">
      <c r="B1012" s="6" t="s">
        <v>9</v>
      </c>
      <c r="C1012" s="9"/>
      <c r="E1012" s="13"/>
      <c r="F1012" s="2"/>
      <c r="G1012" s="2"/>
      <c r="H1012" s="2"/>
      <c r="I1012" s="2"/>
      <c r="J1012" s="2"/>
    </row>
    <row r="1013" spans="2:10" ht="30" customHeight="1" x14ac:dyDescent="0.3">
      <c r="B1013" s="6" t="s">
        <v>3</v>
      </c>
      <c r="C1013" s="19"/>
      <c r="E1013" s="13"/>
      <c r="F1013" s="2"/>
      <c r="G1013" s="2"/>
      <c r="H1013" s="2"/>
      <c r="I1013" s="2"/>
      <c r="J1013" s="2"/>
    </row>
    <row r="1014" spans="2:10" ht="30" customHeight="1" x14ac:dyDescent="0.3">
      <c r="B1014" s="6" t="s">
        <v>10</v>
      </c>
      <c r="C1014" s="9" t="s">
        <v>13</v>
      </c>
      <c r="E1014" s="13"/>
      <c r="F1014" s="2"/>
      <c r="G1014" s="2"/>
      <c r="H1014" s="2"/>
      <c r="I1014" s="2"/>
      <c r="J1014" s="2"/>
    </row>
    <row r="1015" spans="2:10" ht="30" customHeight="1" x14ac:dyDescent="0.3">
      <c r="B1015" s="6" t="s">
        <v>35</v>
      </c>
      <c r="C1015" s="16"/>
      <c r="E1015" s="13" t="s">
        <v>17</v>
      </c>
      <c r="F1015" s="2" t="s">
        <v>18</v>
      </c>
      <c r="G1015" s="2" t="s">
        <v>19</v>
      </c>
      <c r="H1015" s="2" t="s">
        <v>20</v>
      </c>
      <c r="I1015" s="2" t="s">
        <v>21</v>
      </c>
      <c r="J1015" s="2"/>
    </row>
    <row r="1016" spans="2:10" ht="30" customHeight="1" x14ac:dyDescent="0.3">
      <c r="B1016" s="6" t="s">
        <v>11</v>
      </c>
      <c r="C1016" s="9" t="s">
        <v>14</v>
      </c>
    </row>
    <row r="1017" spans="2:10" ht="30" customHeight="1" x14ac:dyDescent="0.3">
      <c r="B1017" s="6" t="s">
        <v>4</v>
      </c>
      <c r="C1017" s="9"/>
    </row>
    <row r="1018" spans="2:10" ht="30" customHeight="1" x14ac:dyDescent="0.3">
      <c r="B1018" s="6" t="s">
        <v>12</v>
      </c>
      <c r="C1018" s="9" t="s">
        <v>15</v>
      </c>
    </row>
    <row r="1019" spans="2:10" ht="30" customHeight="1" x14ac:dyDescent="0.3">
      <c r="B1019" s="6" t="s">
        <v>30</v>
      </c>
      <c r="C1019" s="17">
        <f>IF(C1015="Q1",C1013*1.75,IF(C1015="Q2",C1013*1.5,IF(C1015="Q3",C1013*1.25,C1013)))</f>
        <v>0</v>
      </c>
    </row>
    <row r="1020" spans="2:10" ht="30" customHeight="1" x14ac:dyDescent="0.3">
      <c r="B1020" s="5" t="s">
        <v>33</v>
      </c>
      <c r="C1020" s="15"/>
    </row>
    <row r="1021" spans="2:10" ht="44.25" customHeight="1" x14ac:dyDescent="0.3">
      <c r="B1021" s="6" t="s">
        <v>23</v>
      </c>
      <c r="C1021" s="9" t="s">
        <v>24</v>
      </c>
    </row>
    <row r="1023" spans="2:10" ht="34.5" customHeight="1" x14ac:dyDescent="0.3">
      <c r="B1023" s="3" t="s">
        <v>22</v>
      </c>
      <c r="C1023" s="4">
        <f>C1005+1</f>
        <v>57</v>
      </c>
      <c r="D1023" s="11" t="str">
        <f>IF(C1024="R","PCr=",IF(C1024="C","PCc=",""))</f>
        <v/>
      </c>
      <c r="E1023" s="12" t="str">
        <f>IF(C1024="R",1/(C1027)*C1037*(5+C1035),IF(C1024="C",1/(C1027)*(1+C1035/5),""))</f>
        <v/>
      </c>
      <c r="F1023" s="2"/>
      <c r="G1023" s="2"/>
      <c r="H1023" s="2"/>
      <c r="I1023" s="2"/>
      <c r="J1023" s="2"/>
    </row>
    <row r="1024" spans="2:10" ht="28.8" x14ac:dyDescent="0.3">
      <c r="B1024" s="5" t="s">
        <v>31</v>
      </c>
      <c r="C1024" s="9"/>
      <c r="E1024" s="13" t="s">
        <v>16</v>
      </c>
      <c r="F1024" s="2" t="s">
        <v>29</v>
      </c>
      <c r="G1024" s="2"/>
      <c r="H1024" s="2"/>
      <c r="I1024" s="2"/>
      <c r="J1024" s="2"/>
    </row>
    <row r="1025" spans="2:10" ht="30" customHeight="1" x14ac:dyDescent="0.3">
      <c r="B1025" s="6" t="s">
        <v>0</v>
      </c>
      <c r="C1025" s="9"/>
      <c r="E1025" s="13"/>
      <c r="F1025" s="2"/>
      <c r="G1025" s="2"/>
      <c r="H1025" s="2"/>
      <c r="I1025" s="2"/>
      <c r="J1025" s="2"/>
    </row>
    <row r="1026" spans="2:10" ht="30" customHeight="1" x14ac:dyDescent="0.3">
      <c r="B1026" s="6" t="s">
        <v>1</v>
      </c>
      <c r="C1026" s="9"/>
      <c r="E1026" s="13"/>
      <c r="F1026" s="2"/>
      <c r="G1026" s="2"/>
      <c r="H1026" s="2"/>
      <c r="I1026" s="2"/>
      <c r="J1026" s="2"/>
    </row>
    <row r="1027" spans="2:10" ht="30" customHeight="1" x14ac:dyDescent="0.3">
      <c r="B1027" s="6" t="s">
        <v>2</v>
      </c>
      <c r="C1027" s="14"/>
      <c r="E1027" s="13"/>
      <c r="F1027" s="2"/>
      <c r="G1027" s="2"/>
      <c r="H1027" s="2"/>
      <c r="I1027" s="2"/>
      <c r="J1027" s="2"/>
    </row>
    <row r="1028" spans="2:10" ht="30" customHeight="1" x14ac:dyDescent="0.3">
      <c r="B1028" s="5" t="s">
        <v>34</v>
      </c>
      <c r="C1028" s="9"/>
      <c r="E1028" s="13"/>
      <c r="F1028" s="2"/>
      <c r="G1028" s="2"/>
      <c r="H1028" s="2"/>
      <c r="I1028" s="2"/>
      <c r="J1028" s="2"/>
    </row>
    <row r="1029" spans="2:10" ht="30" customHeight="1" x14ac:dyDescent="0.3">
      <c r="B1029" s="6" t="s">
        <v>8</v>
      </c>
      <c r="C1029" s="9"/>
      <c r="E1029" s="13">
        <v>2021</v>
      </c>
      <c r="F1029" s="2">
        <v>2022</v>
      </c>
      <c r="G1029" s="2">
        <v>2023</v>
      </c>
      <c r="H1029" s="2"/>
      <c r="I1029" s="2"/>
      <c r="J1029" s="2"/>
    </row>
    <row r="1030" spans="2:10" ht="30" customHeight="1" x14ac:dyDescent="0.3">
      <c r="B1030" s="6" t="s">
        <v>9</v>
      </c>
      <c r="C1030" s="9"/>
      <c r="E1030" s="13"/>
      <c r="F1030" s="2"/>
      <c r="G1030" s="2"/>
      <c r="H1030" s="2"/>
      <c r="I1030" s="2"/>
      <c r="J1030" s="2"/>
    </row>
    <row r="1031" spans="2:10" ht="30" customHeight="1" x14ac:dyDescent="0.3">
      <c r="B1031" s="6" t="s">
        <v>3</v>
      </c>
      <c r="C1031" s="19"/>
      <c r="E1031" s="13"/>
      <c r="F1031" s="2"/>
      <c r="G1031" s="2"/>
      <c r="H1031" s="2"/>
      <c r="I1031" s="2"/>
      <c r="J1031" s="2"/>
    </row>
    <row r="1032" spans="2:10" ht="30" customHeight="1" x14ac:dyDescent="0.3">
      <c r="B1032" s="6" t="s">
        <v>10</v>
      </c>
      <c r="C1032" s="9" t="s">
        <v>13</v>
      </c>
      <c r="E1032" s="13"/>
      <c r="F1032" s="2"/>
      <c r="G1032" s="2"/>
      <c r="H1032" s="2"/>
      <c r="I1032" s="2"/>
      <c r="J1032" s="2"/>
    </row>
    <row r="1033" spans="2:10" ht="30" customHeight="1" x14ac:dyDescent="0.3">
      <c r="B1033" s="6" t="s">
        <v>35</v>
      </c>
      <c r="C1033" s="16"/>
      <c r="E1033" s="13" t="s">
        <v>17</v>
      </c>
      <c r="F1033" s="2" t="s">
        <v>18</v>
      </c>
      <c r="G1033" s="2" t="s">
        <v>19</v>
      </c>
      <c r="H1033" s="2" t="s">
        <v>20</v>
      </c>
      <c r="I1033" s="2" t="s">
        <v>21</v>
      </c>
      <c r="J1033" s="2"/>
    </row>
    <row r="1034" spans="2:10" ht="30" customHeight="1" x14ac:dyDescent="0.3">
      <c r="B1034" s="6" t="s">
        <v>11</v>
      </c>
      <c r="C1034" s="9" t="s">
        <v>14</v>
      </c>
    </row>
    <row r="1035" spans="2:10" ht="30" customHeight="1" x14ac:dyDescent="0.3">
      <c r="B1035" s="6" t="s">
        <v>4</v>
      </c>
      <c r="C1035" s="9"/>
    </row>
    <row r="1036" spans="2:10" ht="30" customHeight="1" x14ac:dyDescent="0.3">
      <c r="B1036" s="6" t="s">
        <v>12</v>
      </c>
      <c r="C1036" s="9" t="s">
        <v>15</v>
      </c>
    </row>
    <row r="1037" spans="2:10" ht="30" customHeight="1" x14ac:dyDescent="0.3">
      <c r="B1037" s="6" t="s">
        <v>30</v>
      </c>
      <c r="C1037" s="17">
        <f>IF(C1033="Q1",C1031*1.75,IF(C1033="Q2",C1031*1.5,IF(C1033="Q3",C1031*1.25,C1031)))</f>
        <v>0</v>
      </c>
    </row>
    <row r="1038" spans="2:10" ht="30" customHeight="1" x14ac:dyDescent="0.3">
      <c r="B1038" s="5" t="s">
        <v>33</v>
      </c>
      <c r="C1038" s="15"/>
    </row>
    <row r="1039" spans="2:10" ht="44.25" customHeight="1" x14ac:dyDescent="0.3">
      <c r="B1039" s="6" t="s">
        <v>23</v>
      </c>
      <c r="C1039" s="9" t="s">
        <v>24</v>
      </c>
    </row>
    <row r="1041" spans="2:10" ht="34.5" customHeight="1" x14ac:dyDescent="0.3">
      <c r="B1041" s="3" t="s">
        <v>22</v>
      </c>
      <c r="C1041" s="4">
        <f>C1023+1</f>
        <v>58</v>
      </c>
      <c r="D1041" s="11" t="str">
        <f>IF(C1042="R","PCr=",IF(C1042="C","PCc=",""))</f>
        <v/>
      </c>
      <c r="E1041" s="12" t="str">
        <f>IF(C1042="R",1/(C1045)*C1055*(5+C1053),IF(C1042="C",1/(C1045)*(1+C1053/5),""))</f>
        <v/>
      </c>
      <c r="F1041" s="2"/>
      <c r="G1041" s="2"/>
      <c r="H1041" s="2"/>
      <c r="I1041" s="2"/>
      <c r="J1041" s="2"/>
    </row>
    <row r="1042" spans="2:10" ht="28.8" x14ac:dyDescent="0.3">
      <c r="B1042" s="5" t="s">
        <v>31</v>
      </c>
      <c r="C1042" s="9"/>
      <c r="E1042" s="13" t="s">
        <v>16</v>
      </c>
      <c r="F1042" s="2" t="s">
        <v>29</v>
      </c>
      <c r="G1042" s="2"/>
      <c r="H1042" s="2"/>
      <c r="I1042" s="2"/>
      <c r="J1042" s="2"/>
    </row>
    <row r="1043" spans="2:10" ht="30" customHeight="1" x14ac:dyDescent="0.3">
      <c r="B1043" s="6" t="s">
        <v>0</v>
      </c>
      <c r="C1043" s="9"/>
      <c r="E1043" s="13"/>
      <c r="F1043" s="2"/>
      <c r="G1043" s="2"/>
      <c r="H1043" s="2"/>
      <c r="I1043" s="2"/>
      <c r="J1043" s="2"/>
    </row>
    <row r="1044" spans="2:10" ht="30" customHeight="1" x14ac:dyDescent="0.3">
      <c r="B1044" s="6" t="s">
        <v>1</v>
      </c>
      <c r="C1044" s="9"/>
      <c r="E1044" s="13"/>
      <c r="F1044" s="2"/>
      <c r="G1044" s="2"/>
      <c r="H1044" s="2"/>
      <c r="I1044" s="2"/>
      <c r="J1044" s="2"/>
    </row>
    <row r="1045" spans="2:10" ht="30" customHeight="1" x14ac:dyDescent="0.3">
      <c r="B1045" s="6" t="s">
        <v>2</v>
      </c>
      <c r="C1045" s="14"/>
      <c r="E1045" s="13"/>
      <c r="F1045" s="2"/>
      <c r="G1045" s="2"/>
      <c r="H1045" s="2"/>
      <c r="I1045" s="2"/>
      <c r="J1045" s="2"/>
    </row>
    <row r="1046" spans="2:10" ht="30" customHeight="1" x14ac:dyDescent="0.3">
      <c r="B1046" s="5" t="s">
        <v>34</v>
      </c>
      <c r="C1046" s="9"/>
      <c r="E1046" s="13"/>
      <c r="F1046" s="2"/>
      <c r="G1046" s="2"/>
      <c r="H1046" s="2"/>
      <c r="I1046" s="2"/>
      <c r="J1046" s="2"/>
    </row>
    <row r="1047" spans="2:10" ht="30" customHeight="1" x14ac:dyDescent="0.3">
      <c r="B1047" s="6" t="s">
        <v>8</v>
      </c>
      <c r="C1047" s="9"/>
      <c r="E1047" s="13">
        <v>2021</v>
      </c>
      <c r="F1047" s="2">
        <v>2022</v>
      </c>
      <c r="G1047" s="2">
        <v>2023</v>
      </c>
      <c r="H1047" s="2"/>
      <c r="I1047" s="2"/>
      <c r="J1047" s="2"/>
    </row>
    <row r="1048" spans="2:10" ht="30" customHeight="1" x14ac:dyDescent="0.3">
      <c r="B1048" s="6" t="s">
        <v>9</v>
      </c>
      <c r="C1048" s="9"/>
      <c r="E1048" s="13"/>
      <c r="F1048" s="2"/>
      <c r="G1048" s="2"/>
      <c r="H1048" s="2"/>
      <c r="I1048" s="2"/>
      <c r="J1048" s="2"/>
    </row>
    <row r="1049" spans="2:10" ht="30" customHeight="1" x14ac:dyDescent="0.3">
      <c r="B1049" s="6" t="s">
        <v>3</v>
      </c>
      <c r="C1049" s="19"/>
      <c r="E1049" s="13"/>
      <c r="F1049" s="2"/>
      <c r="G1049" s="2"/>
      <c r="H1049" s="2"/>
      <c r="I1049" s="2"/>
      <c r="J1049" s="2"/>
    </row>
    <row r="1050" spans="2:10" ht="30" customHeight="1" x14ac:dyDescent="0.3">
      <c r="B1050" s="6" t="s">
        <v>10</v>
      </c>
      <c r="C1050" s="9" t="s">
        <v>13</v>
      </c>
      <c r="E1050" s="13"/>
      <c r="F1050" s="2"/>
      <c r="G1050" s="2"/>
      <c r="H1050" s="2"/>
      <c r="I1050" s="2"/>
      <c r="J1050" s="2"/>
    </row>
    <row r="1051" spans="2:10" ht="30" customHeight="1" x14ac:dyDescent="0.3">
      <c r="B1051" s="6" t="s">
        <v>35</v>
      </c>
      <c r="C1051" s="16"/>
      <c r="E1051" s="13" t="s">
        <v>17</v>
      </c>
      <c r="F1051" s="2" t="s">
        <v>18</v>
      </c>
      <c r="G1051" s="2" t="s">
        <v>19</v>
      </c>
      <c r="H1051" s="2" t="s">
        <v>20</v>
      </c>
      <c r="I1051" s="2" t="s">
        <v>21</v>
      </c>
      <c r="J1051" s="2"/>
    </row>
    <row r="1052" spans="2:10" ht="30" customHeight="1" x14ac:dyDescent="0.3">
      <c r="B1052" s="6" t="s">
        <v>11</v>
      </c>
      <c r="C1052" s="9" t="s">
        <v>14</v>
      </c>
    </row>
    <row r="1053" spans="2:10" ht="30" customHeight="1" x14ac:dyDescent="0.3">
      <c r="B1053" s="6" t="s">
        <v>4</v>
      </c>
      <c r="C1053" s="9"/>
    </row>
    <row r="1054" spans="2:10" ht="30" customHeight="1" x14ac:dyDescent="0.3">
      <c r="B1054" s="6" t="s">
        <v>12</v>
      </c>
      <c r="C1054" s="9" t="s">
        <v>15</v>
      </c>
    </row>
    <row r="1055" spans="2:10" ht="30" customHeight="1" x14ac:dyDescent="0.3">
      <c r="B1055" s="6" t="s">
        <v>30</v>
      </c>
      <c r="C1055" s="17">
        <f>IF(C1051="Q1",C1049*1.75,IF(C1051="Q2",C1049*1.5,IF(C1051="Q3",C1049*1.25,C1049)))</f>
        <v>0</v>
      </c>
    </row>
    <row r="1056" spans="2:10" ht="30" customHeight="1" x14ac:dyDescent="0.3">
      <c r="B1056" s="5" t="s">
        <v>33</v>
      </c>
      <c r="C1056" s="15"/>
    </row>
    <row r="1057" spans="2:10" ht="44.25" customHeight="1" x14ac:dyDescent="0.3">
      <c r="B1057" s="6" t="s">
        <v>23</v>
      </c>
      <c r="C1057" s="9" t="s">
        <v>24</v>
      </c>
    </row>
    <row r="1059" spans="2:10" ht="34.5" customHeight="1" x14ac:dyDescent="0.3">
      <c r="B1059" s="3" t="s">
        <v>22</v>
      </c>
      <c r="C1059" s="4">
        <f>C1041+1</f>
        <v>59</v>
      </c>
      <c r="D1059" s="11" t="str">
        <f>IF(C1060="R","PCr=",IF(C1060="C","PCc=",""))</f>
        <v/>
      </c>
      <c r="E1059" s="12" t="str">
        <f>IF(C1060="R",1/(C1063)*C1073*(5+C1071),IF(C1060="C",1/(C1063)*(1+C1071/5),""))</f>
        <v/>
      </c>
      <c r="F1059" s="2"/>
      <c r="G1059" s="2"/>
      <c r="H1059" s="2"/>
      <c r="I1059" s="2"/>
      <c r="J1059" s="2"/>
    </row>
    <row r="1060" spans="2:10" ht="28.8" x14ac:dyDescent="0.3">
      <c r="B1060" s="5" t="s">
        <v>31</v>
      </c>
      <c r="C1060" s="9"/>
      <c r="E1060" s="13" t="s">
        <v>16</v>
      </c>
      <c r="F1060" s="2" t="s">
        <v>29</v>
      </c>
      <c r="G1060" s="2"/>
      <c r="H1060" s="2"/>
      <c r="I1060" s="2"/>
      <c r="J1060" s="2"/>
    </row>
    <row r="1061" spans="2:10" ht="30" customHeight="1" x14ac:dyDescent="0.3">
      <c r="B1061" s="6" t="s">
        <v>0</v>
      </c>
      <c r="C1061" s="9"/>
      <c r="E1061" s="13"/>
      <c r="F1061" s="2"/>
      <c r="G1061" s="2"/>
      <c r="H1061" s="2"/>
      <c r="I1061" s="2"/>
      <c r="J1061" s="2"/>
    </row>
    <row r="1062" spans="2:10" ht="30" customHeight="1" x14ac:dyDescent="0.3">
      <c r="B1062" s="6" t="s">
        <v>1</v>
      </c>
      <c r="C1062" s="9"/>
      <c r="E1062" s="13"/>
      <c r="F1062" s="2"/>
      <c r="G1062" s="2"/>
      <c r="H1062" s="2"/>
      <c r="I1062" s="2"/>
      <c r="J1062" s="2"/>
    </row>
    <row r="1063" spans="2:10" ht="30" customHeight="1" x14ac:dyDescent="0.3">
      <c r="B1063" s="6" t="s">
        <v>2</v>
      </c>
      <c r="C1063" s="14"/>
      <c r="E1063" s="13"/>
      <c r="F1063" s="2"/>
      <c r="G1063" s="2"/>
      <c r="H1063" s="2"/>
      <c r="I1063" s="2"/>
      <c r="J1063" s="2"/>
    </row>
    <row r="1064" spans="2:10" ht="30" customHeight="1" x14ac:dyDescent="0.3">
      <c r="B1064" s="5" t="s">
        <v>34</v>
      </c>
      <c r="C1064" s="9"/>
      <c r="E1064" s="13"/>
      <c r="F1064" s="2"/>
      <c r="G1064" s="2"/>
      <c r="H1064" s="2"/>
      <c r="I1064" s="2"/>
      <c r="J1064" s="2"/>
    </row>
    <row r="1065" spans="2:10" ht="30" customHeight="1" x14ac:dyDescent="0.3">
      <c r="B1065" s="6" t="s">
        <v>8</v>
      </c>
      <c r="C1065" s="9"/>
      <c r="E1065" s="13">
        <v>2021</v>
      </c>
      <c r="F1065" s="2">
        <v>2022</v>
      </c>
      <c r="G1065" s="2">
        <v>2023</v>
      </c>
      <c r="H1065" s="2"/>
      <c r="I1065" s="2"/>
      <c r="J1065" s="2"/>
    </row>
    <row r="1066" spans="2:10" ht="30" customHeight="1" x14ac:dyDescent="0.3">
      <c r="B1066" s="6" t="s">
        <v>9</v>
      </c>
      <c r="C1066" s="9"/>
      <c r="E1066" s="13"/>
      <c r="F1066" s="2"/>
      <c r="G1066" s="2"/>
      <c r="H1066" s="2"/>
      <c r="I1066" s="2"/>
      <c r="J1066" s="2"/>
    </row>
    <row r="1067" spans="2:10" ht="30" customHeight="1" x14ac:dyDescent="0.3">
      <c r="B1067" s="6" t="s">
        <v>3</v>
      </c>
      <c r="C1067" s="19"/>
      <c r="E1067" s="13"/>
      <c r="F1067" s="2"/>
      <c r="G1067" s="2"/>
      <c r="H1067" s="2"/>
      <c r="I1067" s="2"/>
      <c r="J1067" s="2"/>
    </row>
    <row r="1068" spans="2:10" ht="30" customHeight="1" x14ac:dyDescent="0.3">
      <c r="B1068" s="6" t="s">
        <v>10</v>
      </c>
      <c r="C1068" s="9" t="s">
        <v>13</v>
      </c>
      <c r="E1068" s="13"/>
      <c r="F1068" s="2"/>
      <c r="G1068" s="2"/>
      <c r="H1068" s="2"/>
      <c r="I1068" s="2"/>
      <c r="J1068" s="2"/>
    </row>
    <row r="1069" spans="2:10" ht="30" customHeight="1" x14ac:dyDescent="0.3">
      <c r="B1069" s="6" t="s">
        <v>35</v>
      </c>
      <c r="C1069" s="16"/>
      <c r="E1069" s="13" t="s">
        <v>17</v>
      </c>
      <c r="F1069" s="2" t="s">
        <v>18</v>
      </c>
      <c r="G1069" s="2" t="s">
        <v>19</v>
      </c>
      <c r="H1069" s="2" t="s">
        <v>20</v>
      </c>
      <c r="I1069" s="2" t="s">
        <v>21</v>
      </c>
      <c r="J1069" s="2"/>
    </row>
    <row r="1070" spans="2:10" ht="30" customHeight="1" x14ac:dyDescent="0.3">
      <c r="B1070" s="6" t="s">
        <v>11</v>
      </c>
      <c r="C1070" s="9" t="s">
        <v>14</v>
      </c>
    </row>
    <row r="1071" spans="2:10" ht="30" customHeight="1" x14ac:dyDescent="0.3">
      <c r="B1071" s="6" t="s">
        <v>4</v>
      </c>
      <c r="C1071" s="9"/>
    </row>
    <row r="1072" spans="2:10" ht="30" customHeight="1" x14ac:dyDescent="0.3">
      <c r="B1072" s="6" t="s">
        <v>12</v>
      </c>
      <c r="C1072" s="9" t="s">
        <v>15</v>
      </c>
    </row>
    <row r="1073" spans="2:10" ht="30" customHeight="1" x14ac:dyDescent="0.3">
      <c r="B1073" s="6" t="s">
        <v>30</v>
      </c>
      <c r="C1073" s="17">
        <f>IF(C1069="Q1",C1067*1.75,IF(C1069="Q2",C1067*1.5,IF(C1069="Q3",C1067*1.25,C1067)))</f>
        <v>0</v>
      </c>
    </row>
    <row r="1074" spans="2:10" ht="30" customHeight="1" x14ac:dyDescent="0.3">
      <c r="B1074" s="5" t="s">
        <v>33</v>
      </c>
      <c r="C1074" s="15"/>
    </row>
    <row r="1075" spans="2:10" ht="44.25" customHeight="1" x14ac:dyDescent="0.3">
      <c r="B1075" s="6" t="s">
        <v>23</v>
      </c>
      <c r="C1075" s="9" t="s">
        <v>24</v>
      </c>
    </row>
    <row r="1077" spans="2:10" ht="34.5" customHeight="1" x14ac:dyDescent="0.3">
      <c r="B1077" s="3" t="s">
        <v>22</v>
      </c>
      <c r="C1077" s="4">
        <f>C1059+1</f>
        <v>60</v>
      </c>
      <c r="D1077" s="11" t="str">
        <f>IF(C1078="R","PCr=",IF(C1078="C","PCc=",""))</f>
        <v/>
      </c>
      <c r="E1077" s="12" t="str">
        <f>IF(C1078="R",1/(C1081)*C1091*(5+C1089),IF(C1078="C",1/(C1081)*(1+C1089/5),""))</f>
        <v/>
      </c>
      <c r="F1077" s="2"/>
      <c r="G1077" s="2"/>
      <c r="H1077" s="2"/>
      <c r="I1077" s="2"/>
      <c r="J1077" s="2"/>
    </row>
    <row r="1078" spans="2:10" ht="28.8" x14ac:dyDescent="0.3">
      <c r="B1078" s="5" t="s">
        <v>31</v>
      </c>
      <c r="C1078" s="9"/>
      <c r="E1078" s="13" t="s">
        <v>16</v>
      </c>
      <c r="F1078" s="2" t="s">
        <v>29</v>
      </c>
      <c r="G1078" s="2"/>
      <c r="H1078" s="2"/>
      <c r="I1078" s="2"/>
      <c r="J1078" s="2"/>
    </row>
    <row r="1079" spans="2:10" ht="30" customHeight="1" x14ac:dyDescent="0.3">
      <c r="B1079" s="6" t="s">
        <v>0</v>
      </c>
      <c r="C1079" s="9"/>
      <c r="E1079" s="13"/>
      <c r="F1079" s="2"/>
      <c r="G1079" s="2"/>
      <c r="H1079" s="2"/>
      <c r="I1079" s="2"/>
      <c r="J1079" s="2"/>
    </row>
    <row r="1080" spans="2:10" ht="30" customHeight="1" x14ac:dyDescent="0.3">
      <c r="B1080" s="6" t="s">
        <v>1</v>
      </c>
      <c r="C1080" s="9"/>
      <c r="E1080" s="13"/>
      <c r="F1080" s="2"/>
      <c r="G1080" s="2"/>
      <c r="H1080" s="2"/>
      <c r="I1080" s="2"/>
      <c r="J1080" s="2"/>
    </row>
    <row r="1081" spans="2:10" ht="30" customHeight="1" x14ac:dyDescent="0.3">
      <c r="B1081" s="6" t="s">
        <v>2</v>
      </c>
      <c r="C1081" s="14"/>
      <c r="E1081" s="13"/>
      <c r="F1081" s="2"/>
      <c r="G1081" s="2"/>
      <c r="H1081" s="2"/>
      <c r="I1081" s="2"/>
      <c r="J1081" s="2"/>
    </row>
    <row r="1082" spans="2:10" ht="30" customHeight="1" x14ac:dyDescent="0.3">
      <c r="B1082" s="5" t="s">
        <v>34</v>
      </c>
      <c r="C1082" s="9"/>
      <c r="E1082" s="13"/>
      <c r="F1082" s="2"/>
      <c r="G1082" s="2"/>
      <c r="H1082" s="2"/>
      <c r="I1082" s="2"/>
      <c r="J1082" s="2"/>
    </row>
    <row r="1083" spans="2:10" ht="30" customHeight="1" x14ac:dyDescent="0.3">
      <c r="B1083" s="6" t="s">
        <v>8</v>
      </c>
      <c r="C1083" s="9"/>
      <c r="E1083" s="13">
        <v>2021</v>
      </c>
      <c r="F1083" s="2">
        <v>2022</v>
      </c>
      <c r="G1083" s="2">
        <v>2023</v>
      </c>
      <c r="H1083" s="2"/>
      <c r="I1083" s="2"/>
      <c r="J1083" s="2"/>
    </row>
    <row r="1084" spans="2:10" ht="30" customHeight="1" x14ac:dyDescent="0.3">
      <c r="B1084" s="6" t="s">
        <v>9</v>
      </c>
      <c r="C1084" s="9"/>
      <c r="E1084" s="13"/>
      <c r="F1084" s="2"/>
      <c r="G1084" s="2"/>
      <c r="H1084" s="2"/>
      <c r="I1084" s="2"/>
      <c r="J1084" s="2"/>
    </row>
    <row r="1085" spans="2:10" ht="30" customHeight="1" x14ac:dyDescent="0.3">
      <c r="B1085" s="6" t="s">
        <v>3</v>
      </c>
      <c r="C1085" s="19"/>
      <c r="E1085" s="13"/>
      <c r="F1085" s="2"/>
      <c r="G1085" s="2"/>
      <c r="H1085" s="2"/>
      <c r="I1085" s="2"/>
      <c r="J1085" s="2"/>
    </row>
    <row r="1086" spans="2:10" ht="30" customHeight="1" x14ac:dyDescent="0.3">
      <c r="B1086" s="6" t="s">
        <v>10</v>
      </c>
      <c r="C1086" s="9" t="s">
        <v>13</v>
      </c>
      <c r="E1086" s="13"/>
      <c r="F1086" s="2"/>
      <c r="G1086" s="2"/>
      <c r="H1086" s="2"/>
      <c r="I1086" s="2"/>
      <c r="J1086" s="2"/>
    </row>
    <row r="1087" spans="2:10" ht="30" customHeight="1" x14ac:dyDescent="0.3">
      <c r="B1087" s="6" t="s">
        <v>35</v>
      </c>
      <c r="C1087" s="16"/>
      <c r="E1087" s="13" t="s">
        <v>17</v>
      </c>
      <c r="F1087" s="2" t="s">
        <v>18</v>
      </c>
      <c r="G1087" s="2" t="s">
        <v>19</v>
      </c>
      <c r="H1087" s="2" t="s">
        <v>20</v>
      </c>
      <c r="I1087" s="2" t="s">
        <v>21</v>
      </c>
      <c r="J1087" s="2"/>
    </row>
    <row r="1088" spans="2:10" ht="30" customHeight="1" x14ac:dyDescent="0.3">
      <c r="B1088" s="6" t="s">
        <v>11</v>
      </c>
      <c r="C1088" s="9" t="s">
        <v>14</v>
      </c>
    </row>
    <row r="1089" spans="2:10" ht="30" customHeight="1" x14ac:dyDescent="0.3">
      <c r="B1089" s="6" t="s">
        <v>4</v>
      </c>
      <c r="C1089" s="9"/>
    </row>
    <row r="1090" spans="2:10" ht="30" customHeight="1" x14ac:dyDescent="0.3">
      <c r="B1090" s="6" t="s">
        <v>12</v>
      </c>
      <c r="C1090" s="9" t="s">
        <v>15</v>
      </c>
    </row>
    <row r="1091" spans="2:10" ht="30" customHeight="1" x14ac:dyDescent="0.3">
      <c r="B1091" s="6" t="s">
        <v>30</v>
      </c>
      <c r="C1091" s="17">
        <f>IF(C1087="Q1",C1085*1.75,IF(C1087="Q2",C1085*1.5,IF(C1087="Q3",C1085*1.25,C1085)))</f>
        <v>0</v>
      </c>
    </row>
    <row r="1092" spans="2:10" ht="30" customHeight="1" x14ac:dyDescent="0.3">
      <c r="B1092" s="5" t="s">
        <v>33</v>
      </c>
      <c r="C1092" s="15"/>
    </row>
    <row r="1093" spans="2:10" ht="44.25" customHeight="1" x14ac:dyDescent="0.3">
      <c r="B1093" s="6" t="s">
        <v>23</v>
      </c>
      <c r="C1093" s="9" t="s">
        <v>24</v>
      </c>
    </row>
    <row r="1095" spans="2:10" ht="34.5" customHeight="1" x14ac:dyDescent="0.3">
      <c r="B1095" s="3" t="s">
        <v>22</v>
      </c>
      <c r="C1095" s="4">
        <f>C1077+1</f>
        <v>61</v>
      </c>
      <c r="D1095" s="11" t="str">
        <f>IF(C1096="R","PCr=",IF(C1096="C","PCc=",""))</f>
        <v/>
      </c>
      <c r="E1095" s="12" t="str">
        <f>IF(C1096="R",1/(C1099)*C1109*(5+C1107),IF(C1096="C",1/(C1099)*(1+C1107/5),""))</f>
        <v/>
      </c>
      <c r="F1095" s="2"/>
      <c r="G1095" s="2"/>
      <c r="H1095" s="2"/>
      <c r="I1095" s="2"/>
      <c r="J1095" s="2"/>
    </row>
    <row r="1096" spans="2:10" ht="28.8" x14ac:dyDescent="0.3">
      <c r="B1096" s="5" t="s">
        <v>31</v>
      </c>
      <c r="C1096" s="9"/>
      <c r="E1096" s="13" t="s">
        <v>16</v>
      </c>
      <c r="F1096" s="2" t="s">
        <v>29</v>
      </c>
      <c r="G1096" s="2"/>
      <c r="H1096" s="2"/>
      <c r="I1096" s="2"/>
      <c r="J1096" s="2"/>
    </row>
    <row r="1097" spans="2:10" ht="30" customHeight="1" x14ac:dyDescent="0.3">
      <c r="B1097" s="6" t="s">
        <v>0</v>
      </c>
      <c r="C1097" s="9"/>
      <c r="E1097" s="13"/>
      <c r="F1097" s="2"/>
      <c r="G1097" s="2"/>
      <c r="H1097" s="2"/>
      <c r="I1097" s="2"/>
      <c r="J1097" s="2"/>
    </row>
    <row r="1098" spans="2:10" ht="30" customHeight="1" x14ac:dyDescent="0.3">
      <c r="B1098" s="6" t="s">
        <v>1</v>
      </c>
      <c r="C1098" s="9"/>
      <c r="E1098" s="13"/>
      <c r="F1098" s="2"/>
      <c r="G1098" s="2"/>
      <c r="H1098" s="2"/>
      <c r="I1098" s="2"/>
      <c r="J1098" s="2"/>
    </row>
    <row r="1099" spans="2:10" ht="30" customHeight="1" x14ac:dyDescent="0.3">
      <c r="B1099" s="6" t="s">
        <v>2</v>
      </c>
      <c r="C1099" s="14"/>
      <c r="E1099" s="13"/>
      <c r="F1099" s="2"/>
      <c r="G1099" s="2"/>
      <c r="H1099" s="2"/>
      <c r="I1099" s="2"/>
      <c r="J1099" s="2"/>
    </row>
    <row r="1100" spans="2:10" ht="30" customHeight="1" x14ac:dyDescent="0.3">
      <c r="B1100" s="5" t="s">
        <v>34</v>
      </c>
      <c r="C1100" s="9"/>
      <c r="E1100" s="13"/>
      <c r="F1100" s="2"/>
      <c r="G1100" s="2"/>
      <c r="H1100" s="2"/>
      <c r="I1100" s="2"/>
      <c r="J1100" s="2"/>
    </row>
    <row r="1101" spans="2:10" ht="30" customHeight="1" x14ac:dyDescent="0.3">
      <c r="B1101" s="6" t="s">
        <v>8</v>
      </c>
      <c r="C1101" s="9"/>
      <c r="E1101" s="13">
        <v>2021</v>
      </c>
      <c r="F1101" s="2">
        <v>2022</v>
      </c>
      <c r="G1101" s="2">
        <v>2023</v>
      </c>
      <c r="H1101" s="2"/>
      <c r="I1101" s="2"/>
      <c r="J1101" s="2"/>
    </row>
    <row r="1102" spans="2:10" ht="30" customHeight="1" x14ac:dyDescent="0.3">
      <c r="B1102" s="6" t="s">
        <v>9</v>
      </c>
      <c r="C1102" s="9"/>
      <c r="E1102" s="13"/>
      <c r="F1102" s="2"/>
      <c r="G1102" s="2"/>
      <c r="H1102" s="2"/>
      <c r="I1102" s="2"/>
      <c r="J1102" s="2"/>
    </row>
    <row r="1103" spans="2:10" ht="30" customHeight="1" x14ac:dyDescent="0.3">
      <c r="B1103" s="6" t="s">
        <v>3</v>
      </c>
      <c r="C1103" s="19"/>
      <c r="E1103" s="13"/>
      <c r="F1103" s="2"/>
      <c r="G1103" s="2"/>
      <c r="H1103" s="2"/>
      <c r="I1103" s="2"/>
      <c r="J1103" s="2"/>
    </row>
    <row r="1104" spans="2:10" ht="30" customHeight="1" x14ac:dyDescent="0.3">
      <c r="B1104" s="6" t="s">
        <v>10</v>
      </c>
      <c r="C1104" s="9" t="s">
        <v>13</v>
      </c>
      <c r="E1104" s="13"/>
      <c r="F1104" s="2"/>
      <c r="G1104" s="2"/>
      <c r="H1104" s="2"/>
      <c r="I1104" s="2"/>
      <c r="J1104" s="2"/>
    </row>
    <row r="1105" spans="2:10" ht="30" customHeight="1" x14ac:dyDescent="0.3">
      <c r="B1105" s="6" t="s">
        <v>35</v>
      </c>
      <c r="C1105" s="16"/>
      <c r="E1105" s="13" t="s">
        <v>17</v>
      </c>
      <c r="F1105" s="2" t="s">
        <v>18</v>
      </c>
      <c r="G1105" s="2" t="s">
        <v>19</v>
      </c>
      <c r="H1105" s="2" t="s">
        <v>20</v>
      </c>
      <c r="I1105" s="2" t="s">
        <v>21</v>
      </c>
      <c r="J1105" s="2"/>
    </row>
    <row r="1106" spans="2:10" ht="30" customHeight="1" x14ac:dyDescent="0.3">
      <c r="B1106" s="6" t="s">
        <v>11</v>
      </c>
      <c r="C1106" s="9" t="s">
        <v>14</v>
      </c>
    </row>
    <row r="1107" spans="2:10" ht="30" customHeight="1" x14ac:dyDescent="0.3">
      <c r="B1107" s="6" t="s">
        <v>4</v>
      </c>
      <c r="C1107" s="9"/>
    </row>
    <row r="1108" spans="2:10" ht="30" customHeight="1" x14ac:dyDescent="0.3">
      <c r="B1108" s="6" t="s">
        <v>12</v>
      </c>
      <c r="C1108" s="9" t="s">
        <v>15</v>
      </c>
    </row>
    <row r="1109" spans="2:10" ht="30" customHeight="1" x14ac:dyDescent="0.3">
      <c r="B1109" s="6" t="s">
        <v>30</v>
      </c>
      <c r="C1109" s="17">
        <f>IF(C1105="Q1",C1103*1.75,IF(C1105="Q2",C1103*1.5,IF(C1105="Q3",C1103*1.25,C1103)))</f>
        <v>0</v>
      </c>
    </row>
    <row r="1110" spans="2:10" ht="30" customHeight="1" x14ac:dyDescent="0.3">
      <c r="B1110" s="5" t="s">
        <v>33</v>
      </c>
      <c r="C1110" s="15"/>
    </row>
    <row r="1111" spans="2:10" ht="44.25" customHeight="1" x14ac:dyDescent="0.3">
      <c r="B1111" s="6" t="s">
        <v>23</v>
      </c>
      <c r="C1111" s="9" t="s">
        <v>24</v>
      </c>
    </row>
    <row r="1113" spans="2:10" ht="34.5" customHeight="1" x14ac:dyDescent="0.3">
      <c r="B1113" s="3" t="s">
        <v>22</v>
      </c>
      <c r="C1113" s="4">
        <f>C1095+1</f>
        <v>62</v>
      </c>
      <c r="D1113" s="11" t="str">
        <f>IF(C1114="R","PCr=",IF(C1114="C","PCc=",""))</f>
        <v/>
      </c>
      <c r="E1113" s="12" t="str">
        <f>IF(C1114="R",1/(C1117)*C1127*(5+C1125),IF(C1114="C",1/(C1117)*(1+C1125/5),""))</f>
        <v/>
      </c>
      <c r="F1113" s="2"/>
      <c r="G1113" s="2"/>
      <c r="H1113" s="2"/>
      <c r="I1113" s="2"/>
      <c r="J1113" s="2"/>
    </row>
    <row r="1114" spans="2:10" ht="28.8" x14ac:dyDescent="0.3">
      <c r="B1114" s="5" t="s">
        <v>31</v>
      </c>
      <c r="C1114" s="9"/>
      <c r="E1114" s="13" t="s">
        <v>16</v>
      </c>
      <c r="F1114" s="2" t="s">
        <v>29</v>
      </c>
      <c r="G1114" s="2"/>
      <c r="H1114" s="2"/>
      <c r="I1114" s="2"/>
      <c r="J1114" s="2"/>
    </row>
    <row r="1115" spans="2:10" ht="30" customHeight="1" x14ac:dyDescent="0.3">
      <c r="B1115" s="6" t="s">
        <v>0</v>
      </c>
      <c r="C1115" s="9"/>
      <c r="E1115" s="13"/>
      <c r="F1115" s="2"/>
      <c r="G1115" s="2"/>
      <c r="H1115" s="2"/>
      <c r="I1115" s="2"/>
      <c r="J1115" s="2"/>
    </row>
    <row r="1116" spans="2:10" ht="30" customHeight="1" x14ac:dyDescent="0.3">
      <c r="B1116" s="6" t="s">
        <v>1</v>
      </c>
      <c r="C1116" s="9"/>
      <c r="E1116" s="13"/>
      <c r="F1116" s="2"/>
      <c r="G1116" s="2"/>
      <c r="H1116" s="2"/>
      <c r="I1116" s="2"/>
      <c r="J1116" s="2"/>
    </row>
    <row r="1117" spans="2:10" ht="30" customHeight="1" x14ac:dyDescent="0.3">
      <c r="B1117" s="6" t="s">
        <v>2</v>
      </c>
      <c r="C1117" s="14"/>
      <c r="E1117" s="13"/>
      <c r="F1117" s="2"/>
      <c r="G1117" s="2"/>
      <c r="H1117" s="2"/>
      <c r="I1117" s="2"/>
      <c r="J1117" s="2"/>
    </row>
    <row r="1118" spans="2:10" ht="30" customHeight="1" x14ac:dyDescent="0.3">
      <c r="B1118" s="5" t="s">
        <v>34</v>
      </c>
      <c r="C1118" s="9"/>
      <c r="E1118" s="13"/>
      <c r="F1118" s="2"/>
      <c r="G1118" s="2"/>
      <c r="H1118" s="2"/>
      <c r="I1118" s="2"/>
      <c r="J1118" s="2"/>
    </row>
    <row r="1119" spans="2:10" ht="30" customHeight="1" x14ac:dyDescent="0.3">
      <c r="B1119" s="6" t="s">
        <v>8</v>
      </c>
      <c r="C1119" s="9"/>
      <c r="E1119" s="13">
        <v>2021</v>
      </c>
      <c r="F1119" s="2">
        <v>2022</v>
      </c>
      <c r="G1119" s="2">
        <v>2023</v>
      </c>
      <c r="H1119" s="2"/>
      <c r="I1119" s="2"/>
      <c r="J1119" s="2"/>
    </row>
    <row r="1120" spans="2:10" ht="30" customHeight="1" x14ac:dyDescent="0.3">
      <c r="B1120" s="6" t="s">
        <v>9</v>
      </c>
      <c r="C1120" s="9"/>
      <c r="E1120" s="13"/>
      <c r="F1120" s="2"/>
      <c r="G1120" s="2"/>
      <c r="H1120" s="2"/>
      <c r="I1120" s="2"/>
      <c r="J1120" s="2"/>
    </row>
    <row r="1121" spans="2:10" ht="30" customHeight="1" x14ac:dyDescent="0.3">
      <c r="B1121" s="6" t="s">
        <v>3</v>
      </c>
      <c r="C1121" s="19"/>
      <c r="E1121" s="13"/>
      <c r="F1121" s="2"/>
      <c r="G1121" s="2"/>
      <c r="H1121" s="2"/>
      <c r="I1121" s="2"/>
      <c r="J1121" s="2"/>
    </row>
    <row r="1122" spans="2:10" ht="30" customHeight="1" x14ac:dyDescent="0.3">
      <c r="B1122" s="6" t="s">
        <v>10</v>
      </c>
      <c r="C1122" s="9" t="s">
        <v>13</v>
      </c>
      <c r="E1122" s="13"/>
      <c r="F1122" s="2"/>
      <c r="G1122" s="2"/>
      <c r="H1122" s="2"/>
      <c r="I1122" s="2"/>
      <c r="J1122" s="2"/>
    </row>
    <row r="1123" spans="2:10" ht="30" customHeight="1" x14ac:dyDescent="0.3">
      <c r="B1123" s="6" t="s">
        <v>35</v>
      </c>
      <c r="C1123" s="16"/>
      <c r="E1123" s="13" t="s">
        <v>17</v>
      </c>
      <c r="F1123" s="2" t="s">
        <v>18</v>
      </c>
      <c r="G1123" s="2" t="s">
        <v>19</v>
      </c>
      <c r="H1123" s="2" t="s">
        <v>20</v>
      </c>
      <c r="I1123" s="2" t="s">
        <v>21</v>
      </c>
      <c r="J1123" s="2"/>
    </row>
    <row r="1124" spans="2:10" ht="30" customHeight="1" x14ac:dyDescent="0.3">
      <c r="B1124" s="6" t="s">
        <v>11</v>
      </c>
      <c r="C1124" s="9" t="s">
        <v>14</v>
      </c>
    </row>
    <row r="1125" spans="2:10" ht="30" customHeight="1" x14ac:dyDescent="0.3">
      <c r="B1125" s="6" t="s">
        <v>4</v>
      </c>
      <c r="C1125" s="9"/>
    </row>
    <row r="1126" spans="2:10" ht="30" customHeight="1" x14ac:dyDescent="0.3">
      <c r="B1126" s="6" t="s">
        <v>12</v>
      </c>
      <c r="C1126" s="9" t="s">
        <v>15</v>
      </c>
    </row>
    <row r="1127" spans="2:10" ht="30" customHeight="1" x14ac:dyDescent="0.3">
      <c r="B1127" s="6" t="s">
        <v>30</v>
      </c>
      <c r="C1127" s="17">
        <f>IF(C1123="Q1",C1121*1.75,IF(C1123="Q2",C1121*1.5,IF(C1123="Q3",C1121*1.25,C1121)))</f>
        <v>0</v>
      </c>
    </row>
    <row r="1128" spans="2:10" ht="30" customHeight="1" x14ac:dyDescent="0.3">
      <c r="B1128" s="5" t="s">
        <v>33</v>
      </c>
      <c r="C1128" s="15"/>
    </row>
    <row r="1129" spans="2:10" ht="44.25" customHeight="1" x14ac:dyDescent="0.3">
      <c r="B1129" s="6" t="s">
        <v>23</v>
      </c>
      <c r="C1129" s="9" t="s">
        <v>24</v>
      </c>
    </row>
    <row r="1131" spans="2:10" ht="34.5" customHeight="1" x14ac:dyDescent="0.3">
      <c r="B1131" s="3" t="s">
        <v>22</v>
      </c>
      <c r="C1131" s="4">
        <f>C1113+1</f>
        <v>63</v>
      </c>
      <c r="D1131" s="11" t="str">
        <f>IF(C1132="R","PCr=",IF(C1132="C","PCc=",""))</f>
        <v/>
      </c>
      <c r="E1131" s="12" t="str">
        <f>IF(C1132="R",1/(C1135)*C1145*(5+C1143),IF(C1132="C",1/(C1135)*(1+C1143/5),""))</f>
        <v/>
      </c>
      <c r="F1131" s="2"/>
      <c r="G1131" s="2"/>
      <c r="H1131" s="2"/>
      <c r="I1131" s="2"/>
      <c r="J1131" s="2"/>
    </row>
    <row r="1132" spans="2:10" ht="28.8" x14ac:dyDescent="0.3">
      <c r="B1132" s="5" t="s">
        <v>31</v>
      </c>
      <c r="C1132" s="9"/>
      <c r="E1132" s="13" t="s">
        <v>16</v>
      </c>
      <c r="F1132" s="2" t="s">
        <v>29</v>
      </c>
      <c r="G1132" s="2"/>
      <c r="H1132" s="2"/>
      <c r="I1132" s="2"/>
      <c r="J1132" s="2"/>
    </row>
    <row r="1133" spans="2:10" ht="30" customHeight="1" x14ac:dyDescent="0.3">
      <c r="B1133" s="6" t="s">
        <v>0</v>
      </c>
      <c r="C1133" s="9"/>
      <c r="E1133" s="13"/>
      <c r="F1133" s="2"/>
      <c r="G1133" s="2"/>
      <c r="H1133" s="2"/>
      <c r="I1133" s="2"/>
      <c r="J1133" s="2"/>
    </row>
    <row r="1134" spans="2:10" ht="30" customHeight="1" x14ac:dyDescent="0.3">
      <c r="B1134" s="6" t="s">
        <v>1</v>
      </c>
      <c r="C1134" s="9"/>
      <c r="E1134" s="13"/>
      <c r="F1134" s="2"/>
      <c r="G1134" s="2"/>
      <c r="H1134" s="2"/>
      <c r="I1134" s="2"/>
      <c r="J1134" s="2"/>
    </row>
    <row r="1135" spans="2:10" ht="30" customHeight="1" x14ac:dyDescent="0.3">
      <c r="B1135" s="6" t="s">
        <v>2</v>
      </c>
      <c r="C1135" s="14"/>
      <c r="E1135" s="13"/>
      <c r="F1135" s="2"/>
      <c r="G1135" s="2"/>
      <c r="H1135" s="2"/>
      <c r="I1135" s="2"/>
      <c r="J1135" s="2"/>
    </row>
    <row r="1136" spans="2:10" ht="30" customHeight="1" x14ac:dyDescent="0.3">
      <c r="B1136" s="5" t="s">
        <v>34</v>
      </c>
      <c r="C1136" s="9"/>
      <c r="E1136" s="13"/>
      <c r="F1136" s="2"/>
      <c r="G1136" s="2"/>
      <c r="H1136" s="2"/>
      <c r="I1136" s="2"/>
      <c r="J1136" s="2"/>
    </row>
    <row r="1137" spans="2:10" ht="30" customHeight="1" x14ac:dyDescent="0.3">
      <c r="B1137" s="6" t="s">
        <v>8</v>
      </c>
      <c r="C1137" s="9"/>
      <c r="E1137" s="13">
        <v>2021</v>
      </c>
      <c r="F1137" s="2">
        <v>2022</v>
      </c>
      <c r="G1137" s="2">
        <v>2023</v>
      </c>
      <c r="H1137" s="2"/>
      <c r="I1137" s="2"/>
      <c r="J1137" s="2"/>
    </row>
    <row r="1138" spans="2:10" ht="30" customHeight="1" x14ac:dyDescent="0.3">
      <c r="B1138" s="6" t="s">
        <v>9</v>
      </c>
      <c r="C1138" s="9"/>
      <c r="E1138" s="13"/>
      <c r="F1138" s="2"/>
      <c r="G1138" s="2"/>
      <c r="H1138" s="2"/>
      <c r="I1138" s="2"/>
      <c r="J1138" s="2"/>
    </row>
    <row r="1139" spans="2:10" ht="30" customHeight="1" x14ac:dyDescent="0.3">
      <c r="B1139" s="6" t="s">
        <v>3</v>
      </c>
      <c r="C1139" s="19"/>
      <c r="E1139" s="13"/>
      <c r="F1139" s="2"/>
      <c r="G1139" s="2"/>
      <c r="H1139" s="2"/>
      <c r="I1139" s="2"/>
      <c r="J1139" s="2"/>
    </row>
    <row r="1140" spans="2:10" ht="30" customHeight="1" x14ac:dyDescent="0.3">
      <c r="B1140" s="6" t="s">
        <v>10</v>
      </c>
      <c r="C1140" s="9" t="s">
        <v>13</v>
      </c>
      <c r="E1140" s="13"/>
      <c r="F1140" s="2"/>
      <c r="G1140" s="2"/>
      <c r="H1140" s="2"/>
      <c r="I1140" s="2"/>
      <c r="J1140" s="2"/>
    </row>
    <row r="1141" spans="2:10" ht="30" customHeight="1" x14ac:dyDescent="0.3">
      <c r="B1141" s="6" t="s">
        <v>35</v>
      </c>
      <c r="C1141" s="16"/>
      <c r="E1141" s="13" t="s">
        <v>17</v>
      </c>
      <c r="F1141" s="2" t="s">
        <v>18</v>
      </c>
      <c r="G1141" s="2" t="s">
        <v>19</v>
      </c>
      <c r="H1141" s="2" t="s">
        <v>20</v>
      </c>
      <c r="I1141" s="2" t="s">
        <v>21</v>
      </c>
      <c r="J1141" s="2"/>
    </row>
    <row r="1142" spans="2:10" ht="30" customHeight="1" x14ac:dyDescent="0.3">
      <c r="B1142" s="6" t="s">
        <v>11</v>
      </c>
      <c r="C1142" s="9" t="s">
        <v>14</v>
      </c>
    </row>
    <row r="1143" spans="2:10" ht="30" customHeight="1" x14ac:dyDescent="0.3">
      <c r="B1143" s="6" t="s">
        <v>4</v>
      </c>
      <c r="C1143" s="9"/>
    </row>
    <row r="1144" spans="2:10" ht="30" customHeight="1" x14ac:dyDescent="0.3">
      <c r="B1144" s="6" t="s">
        <v>12</v>
      </c>
      <c r="C1144" s="9" t="s">
        <v>15</v>
      </c>
    </row>
    <row r="1145" spans="2:10" ht="30" customHeight="1" x14ac:dyDescent="0.3">
      <c r="B1145" s="6" t="s">
        <v>30</v>
      </c>
      <c r="C1145" s="17">
        <f>IF(C1141="Q1",C1139*1.75,IF(C1141="Q2",C1139*1.5,IF(C1141="Q3",C1139*1.25,C1139)))</f>
        <v>0</v>
      </c>
    </row>
    <row r="1146" spans="2:10" ht="30" customHeight="1" x14ac:dyDescent="0.3">
      <c r="B1146" s="5" t="s">
        <v>33</v>
      </c>
      <c r="C1146" s="15"/>
      <c r="F1146" s="18"/>
    </row>
    <row r="1147" spans="2:10" ht="44.25" customHeight="1" x14ac:dyDescent="0.3">
      <c r="B1147" s="6" t="s">
        <v>23</v>
      </c>
      <c r="C1147" s="9" t="s">
        <v>24</v>
      </c>
    </row>
    <row r="1149" spans="2:10" ht="34.5" customHeight="1" x14ac:dyDescent="0.3">
      <c r="B1149" s="3" t="s">
        <v>22</v>
      </c>
      <c r="C1149" s="4">
        <f>C1131+1</f>
        <v>64</v>
      </c>
      <c r="D1149" s="11" t="str">
        <f>IF(C1150="R","PCr=",IF(C1150="C","PCc=",""))</f>
        <v/>
      </c>
      <c r="E1149" s="12" t="str">
        <f>IF(C1150="R",1/(C1153)*C1163*(5+C1161),IF(C1150="C",1/(C1153)*(1+C1161/5),""))</f>
        <v/>
      </c>
      <c r="F1149" s="2"/>
      <c r="G1149" s="2"/>
      <c r="H1149" s="2"/>
      <c r="I1149" s="2"/>
      <c r="J1149" s="2"/>
    </row>
    <row r="1150" spans="2:10" ht="28.8" x14ac:dyDescent="0.3">
      <c r="B1150" s="5" t="s">
        <v>31</v>
      </c>
      <c r="C1150" s="9"/>
      <c r="E1150" s="13" t="s">
        <v>16</v>
      </c>
      <c r="F1150" s="2" t="s">
        <v>29</v>
      </c>
      <c r="G1150" s="2"/>
      <c r="H1150" s="2"/>
      <c r="I1150" s="2"/>
      <c r="J1150" s="2"/>
    </row>
    <row r="1151" spans="2:10" ht="30" customHeight="1" x14ac:dyDescent="0.3">
      <c r="B1151" s="6" t="s">
        <v>0</v>
      </c>
      <c r="C1151" s="9"/>
      <c r="E1151" s="13"/>
      <c r="F1151" s="2"/>
      <c r="G1151" s="2"/>
      <c r="H1151" s="2"/>
      <c r="I1151" s="2"/>
      <c r="J1151" s="2"/>
    </row>
    <row r="1152" spans="2:10" ht="30" customHeight="1" x14ac:dyDescent="0.3">
      <c r="B1152" s="6" t="s">
        <v>1</v>
      </c>
      <c r="C1152" s="9"/>
      <c r="E1152" s="13"/>
      <c r="F1152" s="2"/>
      <c r="G1152" s="2"/>
      <c r="H1152" s="2"/>
      <c r="I1152" s="2"/>
      <c r="J1152" s="2"/>
    </row>
    <row r="1153" spans="2:10" ht="30" customHeight="1" x14ac:dyDescent="0.3">
      <c r="B1153" s="6" t="s">
        <v>2</v>
      </c>
      <c r="C1153" s="14"/>
      <c r="E1153" s="13"/>
      <c r="F1153" s="2"/>
      <c r="G1153" s="2"/>
      <c r="H1153" s="2"/>
      <c r="I1153" s="2"/>
      <c r="J1153" s="2"/>
    </row>
    <row r="1154" spans="2:10" ht="30" customHeight="1" x14ac:dyDescent="0.3">
      <c r="B1154" s="5" t="s">
        <v>34</v>
      </c>
      <c r="C1154" s="9"/>
      <c r="E1154" s="13"/>
      <c r="F1154" s="2"/>
      <c r="G1154" s="2"/>
      <c r="H1154" s="2"/>
      <c r="I1154" s="2"/>
      <c r="J1154" s="2"/>
    </row>
    <row r="1155" spans="2:10" ht="30" customHeight="1" x14ac:dyDescent="0.3">
      <c r="B1155" s="6" t="s">
        <v>8</v>
      </c>
      <c r="C1155" s="9"/>
      <c r="E1155" s="13">
        <v>2021</v>
      </c>
      <c r="F1155" s="2">
        <v>2022</v>
      </c>
      <c r="G1155" s="2">
        <v>2023</v>
      </c>
      <c r="H1155" s="2"/>
      <c r="I1155" s="2"/>
      <c r="J1155" s="2"/>
    </row>
    <row r="1156" spans="2:10" ht="30" customHeight="1" x14ac:dyDescent="0.3">
      <c r="B1156" s="6" t="s">
        <v>9</v>
      </c>
      <c r="C1156" s="9"/>
      <c r="E1156" s="13"/>
      <c r="F1156" s="2"/>
      <c r="G1156" s="2"/>
      <c r="H1156" s="2"/>
      <c r="I1156" s="2"/>
      <c r="J1156" s="2"/>
    </row>
    <row r="1157" spans="2:10" ht="30" customHeight="1" x14ac:dyDescent="0.3">
      <c r="B1157" s="6" t="s">
        <v>3</v>
      </c>
      <c r="C1157" s="19"/>
      <c r="E1157" s="13"/>
      <c r="F1157" s="2"/>
      <c r="G1157" s="2"/>
      <c r="H1157" s="2"/>
      <c r="I1157" s="2"/>
      <c r="J1157" s="2"/>
    </row>
    <row r="1158" spans="2:10" ht="30" customHeight="1" x14ac:dyDescent="0.3">
      <c r="B1158" s="6" t="s">
        <v>10</v>
      </c>
      <c r="C1158" s="9" t="s">
        <v>13</v>
      </c>
      <c r="E1158" s="13"/>
      <c r="F1158" s="2"/>
      <c r="G1158" s="2"/>
      <c r="H1158" s="2"/>
      <c r="I1158" s="2"/>
      <c r="J1158" s="2"/>
    </row>
    <row r="1159" spans="2:10" ht="30" customHeight="1" x14ac:dyDescent="0.3">
      <c r="B1159" s="6" t="s">
        <v>35</v>
      </c>
      <c r="C1159" s="16"/>
      <c r="E1159" s="13" t="s">
        <v>17</v>
      </c>
      <c r="F1159" s="2" t="s">
        <v>18</v>
      </c>
      <c r="G1159" s="2" t="s">
        <v>19</v>
      </c>
      <c r="H1159" s="2" t="s">
        <v>20</v>
      </c>
      <c r="I1159" s="2" t="s">
        <v>21</v>
      </c>
      <c r="J1159" s="2"/>
    </row>
    <row r="1160" spans="2:10" ht="30" customHeight="1" x14ac:dyDescent="0.3">
      <c r="B1160" s="6" t="s">
        <v>11</v>
      </c>
      <c r="C1160" s="9" t="s">
        <v>14</v>
      </c>
    </row>
    <row r="1161" spans="2:10" ht="30" customHeight="1" x14ac:dyDescent="0.3">
      <c r="B1161" s="6" t="s">
        <v>4</v>
      </c>
      <c r="C1161" s="9"/>
    </row>
    <row r="1162" spans="2:10" ht="30" customHeight="1" x14ac:dyDescent="0.3">
      <c r="B1162" s="6" t="s">
        <v>12</v>
      </c>
      <c r="C1162" s="9" t="s">
        <v>15</v>
      </c>
    </row>
    <row r="1163" spans="2:10" ht="30" customHeight="1" x14ac:dyDescent="0.3">
      <c r="B1163" s="6" t="s">
        <v>30</v>
      </c>
      <c r="C1163" s="17">
        <f>IF(C1159="Q1",C1157*1.75,IF(C1159="Q2",C1157*1.5,IF(C1159="Q3",C1157*1.25,C1157)))</f>
        <v>0</v>
      </c>
    </row>
    <row r="1164" spans="2:10" ht="30" customHeight="1" x14ac:dyDescent="0.3">
      <c r="B1164" s="5" t="s">
        <v>33</v>
      </c>
      <c r="C1164" s="15"/>
    </row>
    <row r="1165" spans="2:10" ht="44.25" customHeight="1" x14ac:dyDescent="0.3">
      <c r="B1165" s="6" t="s">
        <v>23</v>
      </c>
      <c r="C1165" s="9" t="s">
        <v>24</v>
      </c>
    </row>
    <row r="1167" spans="2:10" ht="34.5" customHeight="1" x14ac:dyDescent="0.3">
      <c r="B1167" s="3" t="s">
        <v>22</v>
      </c>
      <c r="C1167" s="4">
        <f>C1149+1</f>
        <v>65</v>
      </c>
      <c r="D1167" s="11" t="str">
        <f>IF(C1168="R","PCr=",IF(C1168="C","PCc=",""))</f>
        <v/>
      </c>
      <c r="E1167" s="12" t="str">
        <f>IF(C1168="R",1/(C1171)*C1181*(5+C1179),IF(C1168="C",1/(C1171)*(1+C1179/5),""))</f>
        <v/>
      </c>
      <c r="F1167" s="2"/>
      <c r="G1167" s="2"/>
      <c r="H1167" s="2"/>
      <c r="I1167" s="2"/>
      <c r="J1167" s="2"/>
    </row>
    <row r="1168" spans="2:10" ht="28.8" x14ac:dyDescent="0.3">
      <c r="B1168" s="5" t="s">
        <v>31</v>
      </c>
      <c r="C1168" s="9"/>
      <c r="E1168" s="13" t="s">
        <v>16</v>
      </c>
      <c r="F1168" s="2" t="s">
        <v>29</v>
      </c>
      <c r="G1168" s="2"/>
      <c r="H1168" s="2"/>
      <c r="I1168" s="2"/>
      <c r="J1168" s="2"/>
    </row>
    <row r="1169" spans="2:10" ht="30" customHeight="1" x14ac:dyDescent="0.3">
      <c r="B1169" s="6" t="s">
        <v>0</v>
      </c>
      <c r="C1169" s="9"/>
      <c r="E1169" s="13"/>
      <c r="F1169" s="2"/>
      <c r="G1169" s="2"/>
      <c r="H1169" s="2"/>
      <c r="I1169" s="2"/>
      <c r="J1169" s="2"/>
    </row>
    <row r="1170" spans="2:10" ht="30" customHeight="1" x14ac:dyDescent="0.3">
      <c r="B1170" s="6" t="s">
        <v>1</v>
      </c>
      <c r="C1170" s="9"/>
      <c r="E1170" s="13"/>
      <c r="F1170" s="2"/>
      <c r="G1170" s="2"/>
      <c r="H1170" s="2"/>
      <c r="I1170" s="2"/>
      <c r="J1170" s="2"/>
    </row>
    <row r="1171" spans="2:10" ht="30" customHeight="1" x14ac:dyDescent="0.3">
      <c r="B1171" s="6" t="s">
        <v>2</v>
      </c>
      <c r="C1171" s="14"/>
      <c r="E1171" s="13"/>
      <c r="F1171" s="2"/>
      <c r="G1171" s="2"/>
      <c r="H1171" s="2"/>
      <c r="I1171" s="2"/>
      <c r="J1171" s="2"/>
    </row>
    <row r="1172" spans="2:10" ht="30" customHeight="1" x14ac:dyDescent="0.3">
      <c r="B1172" s="5" t="s">
        <v>34</v>
      </c>
      <c r="C1172" s="9"/>
      <c r="E1172" s="13"/>
      <c r="F1172" s="2"/>
      <c r="G1172" s="2"/>
      <c r="H1172" s="2"/>
      <c r="I1172" s="2"/>
      <c r="J1172" s="2"/>
    </row>
    <row r="1173" spans="2:10" ht="30" customHeight="1" x14ac:dyDescent="0.3">
      <c r="B1173" s="6" t="s">
        <v>8</v>
      </c>
      <c r="C1173" s="9"/>
      <c r="E1173" s="13">
        <v>2021</v>
      </c>
      <c r="F1173" s="2">
        <v>2022</v>
      </c>
      <c r="G1173" s="2">
        <v>2023</v>
      </c>
      <c r="H1173" s="2"/>
      <c r="I1173" s="2"/>
      <c r="J1173" s="2"/>
    </row>
    <row r="1174" spans="2:10" ht="30" customHeight="1" x14ac:dyDescent="0.3">
      <c r="B1174" s="6" t="s">
        <v>9</v>
      </c>
      <c r="C1174" s="9"/>
      <c r="E1174" s="13"/>
      <c r="F1174" s="2"/>
      <c r="G1174" s="2"/>
      <c r="H1174" s="2"/>
      <c r="I1174" s="2"/>
      <c r="J1174" s="2"/>
    </row>
    <row r="1175" spans="2:10" ht="30" customHeight="1" x14ac:dyDescent="0.3">
      <c r="B1175" s="6" t="s">
        <v>3</v>
      </c>
      <c r="C1175" s="19"/>
      <c r="E1175" s="13"/>
      <c r="F1175" s="2"/>
      <c r="G1175" s="2"/>
      <c r="H1175" s="2"/>
      <c r="I1175" s="2"/>
      <c r="J1175" s="2"/>
    </row>
    <row r="1176" spans="2:10" ht="30" customHeight="1" x14ac:dyDescent="0.3">
      <c r="B1176" s="6" t="s">
        <v>10</v>
      </c>
      <c r="C1176" s="9" t="s">
        <v>13</v>
      </c>
      <c r="E1176" s="13"/>
      <c r="F1176" s="2"/>
      <c r="G1176" s="2"/>
      <c r="H1176" s="2"/>
      <c r="I1176" s="2"/>
      <c r="J1176" s="2"/>
    </row>
    <row r="1177" spans="2:10" ht="30" customHeight="1" x14ac:dyDescent="0.3">
      <c r="B1177" s="6" t="s">
        <v>35</v>
      </c>
      <c r="C1177" s="16"/>
      <c r="E1177" s="13" t="s">
        <v>17</v>
      </c>
      <c r="F1177" s="2" t="s">
        <v>18</v>
      </c>
      <c r="G1177" s="2" t="s">
        <v>19</v>
      </c>
      <c r="H1177" s="2" t="s">
        <v>20</v>
      </c>
      <c r="I1177" s="2" t="s">
        <v>21</v>
      </c>
      <c r="J1177" s="2"/>
    </row>
    <row r="1178" spans="2:10" ht="30" customHeight="1" x14ac:dyDescent="0.3">
      <c r="B1178" s="6" t="s">
        <v>11</v>
      </c>
      <c r="C1178" s="9" t="s">
        <v>14</v>
      </c>
    </row>
    <row r="1179" spans="2:10" ht="30" customHeight="1" x14ac:dyDescent="0.3">
      <c r="B1179" s="6" t="s">
        <v>4</v>
      </c>
      <c r="C1179" s="9"/>
    </row>
    <row r="1180" spans="2:10" ht="30" customHeight="1" x14ac:dyDescent="0.3">
      <c r="B1180" s="6" t="s">
        <v>12</v>
      </c>
      <c r="C1180" s="9" t="s">
        <v>15</v>
      </c>
    </row>
    <row r="1181" spans="2:10" ht="30" customHeight="1" x14ac:dyDescent="0.3">
      <c r="B1181" s="6" t="s">
        <v>30</v>
      </c>
      <c r="C1181" s="17">
        <f>IF(C1177="Q1",C1175*1.75,IF(C1177="Q2",C1175*1.5,IF(C1177="Q3",C1175*1.25,C1175)))</f>
        <v>0</v>
      </c>
    </row>
    <row r="1182" spans="2:10" ht="30" customHeight="1" x14ac:dyDescent="0.3">
      <c r="B1182" s="5" t="s">
        <v>33</v>
      </c>
      <c r="C1182" s="15"/>
    </row>
    <row r="1183" spans="2:10" ht="44.25" customHeight="1" x14ac:dyDescent="0.3">
      <c r="B1183" s="6" t="s">
        <v>23</v>
      </c>
      <c r="C1183" s="9" t="s">
        <v>24</v>
      </c>
    </row>
  </sheetData>
  <sheetProtection algorithmName="SHA-512" hashValue="y99nCiogYnAqkr6PdLisWPLzvuf4fVMyTZuSU4r0iilBMV8ns2XXkD2x4RR1LkB7VzZMxpcG/t5cofatTQM1qA==" saltValue="9FNn23ibTbmYK9dCwXIIog==" spinCount="100000" sheet="1" objects="1" scenarios="1"/>
  <dataValidations count="6">
    <dataValidation type="list" allowBlank="1" showInputMessage="1" showErrorMessage="1" sqref="C1150 C1168 C1114 C1132 C1096 C1078 C1060 C1042 C1024 C1006 C988 C970 C952 C934 C916 C898 C880 C862 C844 C826 C808 C790 C772 C754 C736 C718 C700 C682 C664 C646 C628 C610 C592 C574 C556 C538 C520 C502 C484 C466 C448 C430 C412 C394 C376 C358 C340 C322 C304 C286 C268 C250 C232 C214 C196 C178 C160 C142 C124 C106 C88 C70 C52 C34 C16" xr:uid="{00000000-0002-0000-0000-000000000000}">
      <formula1>$E$16:$F$16</formula1>
    </dataValidation>
    <dataValidation type="list" allowBlank="1" showInputMessage="1" showErrorMessage="1" sqref="C1155 C1173 C1137 C1119 C1101 C1083 C1065 C1047 C1029 C1011 C993 C975 C957 C939 C921 C903 C885 C867 C849 C831 C813 C795 C777 C759 C741 C723 C705 C687 C669 C651 C633 C615 C597 C579 C561 C543 C525 C507 C489 C471 C453 C435 C417 C399 C381 C363 C345 C327 C309 C291 C273 C255 C237 C219 C201 C183 C165 C147 C129 C111 C93 C75 C57 C39 C21" xr:uid="{00000000-0002-0000-0000-000001000000}">
      <formula1>$E$21:$G$21</formula1>
    </dataValidation>
    <dataValidation type="whole" allowBlank="1" showInputMessage="1" showErrorMessage="1" sqref="C1153 C19 C37 C55 C73 C91 C109 C127 C145 C163 C181 C199 C217 C235 C253 C271 C289 C307 C325 C343 C361 C379 C397 C415 C433 C451 C469 C487 C505 C523 C541 C559 C577 C595 C613 C631 C649 C667 C685 C703 C721 C739 C757 C775 C793 C811 C829 C847 C865 C883 C901 C919 C937 C955 C973 C991 C1009 C1027 C1045 C1063 C1081 C1099 C1135 C1117 C1171" xr:uid="{00000000-0002-0000-0000-000002000000}">
      <formula1>1</formula1>
      <formula2>100</formula2>
    </dataValidation>
    <dataValidation type="list" allowBlank="1" showInputMessage="1" showErrorMessage="1" sqref="C1159 C1177 C1123 C1141 C1105 C1087 C1069 C1051 C1033 C1015 C997 C979 C961 C943 C925 C907 C889 C871 C853 C835 C817 C799 C781 C763 C745 C727 C709 C691 C673 C655 C637 C619 C601 C583 C565 C547 C529 C511 C493 C475 C457 C439 C421 C403 C385 C367 C349 C331 C313 C295 C277 C259 C241 C223 C205 C187 C169 C151 C133 C115 C97 C79 C61 C43 C25" xr:uid="{00000000-0002-0000-0000-000003000000}">
      <formula1>$E$25:$I$25</formula1>
    </dataValidation>
    <dataValidation type="decimal" allowBlank="1" showInputMessage="1" showErrorMessage="1" sqref="C1121 C1139 C1157 C23 C41 C59 C77 C95 C113 C131 C149 C167 C185 C203 C221 C239 C257 C275 C293 C311 C329 C347 C365 C383 C401 C419 C437 C455 C473 C491 C509 C527 C545 C563 C581 C599 C617 C635 C653 C671 C689 C707 C725 C743 C761 C779 C797 C815 C833 C851 C869 C887 C905 C923 C941 C959 C977 C995 C1013 C1031 C1049 C1067 C1085 C1103 C1175" xr:uid="{8BB57528-B4DE-4E12-B39A-59EC3B8445B6}">
      <formula1>0</formula1>
      <formula2>1000</formula2>
    </dataValidation>
    <dataValidation type="whole" allowBlank="1" showInputMessage="1" showErrorMessage="1" sqref="C1125 C1143 C1161 C27 C45 C63 C81 C99 C117 C135 C153 C171 C189 C207 C225 C243 C261 C279 C297 C315 C333 C351 C369 C387 C405 C423 C441 C459 C477 C495 C513 C531 C549 C567 C585 C603 C621 C639 C657 C675 C693 C711 C729 C747 C765 C783 C801 C819 C837 C855 C873 C891 C909 C927 C945 C963 C981 C999 C1017 C1035 C1053 C1071 C1089 C1107 C1179" xr:uid="{80A0CAC6-03B5-449D-A222-CD326B13CC9E}">
      <formula1>0</formula1>
      <formula2>10000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709BC88BEE5A4FAD992B22F7F6F8A4" ma:contentTypeVersion="17" ma:contentTypeDescription="Create a new document." ma:contentTypeScope="" ma:versionID="680780c77313fe1e38ab744296dad1c5">
  <xsd:schema xmlns:xsd="http://www.w3.org/2001/XMLSchema" xmlns:xs="http://www.w3.org/2001/XMLSchema" xmlns:p="http://schemas.microsoft.com/office/2006/metadata/properties" xmlns:ns3="21f533be-ccd7-4bba-96bd-468e2deb52a0" xmlns:ns4="43788513-b1c7-4524-b088-38016df5373b" targetNamespace="http://schemas.microsoft.com/office/2006/metadata/properties" ma:root="true" ma:fieldsID="86f274533f00a909dfb136d9dda6429c" ns3:_="" ns4:_="">
    <xsd:import namespace="21f533be-ccd7-4bba-96bd-468e2deb52a0"/>
    <xsd:import namespace="43788513-b1c7-4524-b088-38016df5373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533be-ccd7-4bba-96bd-468e2deb52a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3788513-b1c7-4524-b088-38016df537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3788513-b1c7-4524-b088-38016df537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4BFCB5-0971-4F93-BEB3-415DE0851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533be-ccd7-4bba-96bd-468e2deb52a0"/>
    <ds:schemaRef ds:uri="43788513-b1c7-4524-b088-38016df53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DEE2C5-6C07-4EB7-9304-171D0D7DE53F}">
  <ds:schemaRefs>
    <ds:schemaRef ds:uri="http://www.w3.org/XML/1998/namespace"/>
    <ds:schemaRef ds:uri="http://schemas.microsoft.com/office/infopath/2007/PartnerControls"/>
    <ds:schemaRef ds:uri="http://purl.org/dc/dcmitype/"/>
    <ds:schemaRef ds:uri="43788513-b1c7-4524-b088-38016df5373b"/>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1f533be-ccd7-4bba-96bd-468e2deb52a0"/>
  </ds:schemaRefs>
</ds:datastoreItem>
</file>

<file path=customXml/itemProps3.xml><?xml version="1.0" encoding="utf-8"?>
<ds:datastoreItem xmlns:ds="http://schemas.openxmlformats.org/officeDocument/2006/customXml" ds:itemID="{8CFC8FFD-E3A8-419D-8688-78761F3D92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Candidato_xx</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 Matos</cp:lastModifiedBy>
  <cp:lastPrinted>2024-03-16T15:41:20Z</cp:lastPrinted>
  <dcterms:created xsi:type="dcterms:W3CDTF">2023-01-19T08:23:53Z</dcterms:created>
  <dcterms:modified xsi:type="dcterms:W3CDTF">2024-03-17T10:27:45Z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0x0101003F709BC88BEE5A4FAD992B22F7F6F8A4</vt:lpwstr>
  </property>
</Properties>
</file>